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8" windowWidth="23256" windowHeight="12240" activeTab="1"/>
  </bookViews>
  <sheets>
    <sheet name="О компании" sheetId="1" r:id="rId1"/>
    <sheet name="ShelL" sheetId="2" r:id="rId2"/>
    <sheet name="Mobil" sheetId="3" r:id="rId3"/>
    <sheet name="Castrol" sheetId="4" r:id="rId4"/>
    <sheet name="Прочие" sheetId="5" r:id="rId5"/>
    <sheet name="фасовка" sheetId="6" r:id="rId6"/>
  </sheets>
  <calcPr calcId="114210" iterateDelta="1E-4"/>
</workbook>
</file>

<file path=xl/calcChain.xml><?xml version="1.0" encoding="utf-8"?>
<calcChain xmlns="http://schemas.openxmlformats.org/spreadsheetml/2006/main">
  <c r="C4" i="6"/>
  <c r="C6"/>
  <c r="C7"/>
  <c r="C8"/>
  <c r="C9"/>
  <c r="C10"/>
  <c r="C11"/>
  <c r="C12"/>
  <c r="C13"/>
  <c r="C14"/>
  <c r="C15"/>
  <c r="C16"/>
  <c r="C17"/>
  <c r="C19"/>
  <c r="C20"/>
  <c r="C21"/>
  <c r="C23"/>
  <c r="C24"/>
  <c r="C25"/>
  <c r="C26"/>
  <c r="C27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3"/>
  <c r="D33" i="2"/>
  <c r="D3" i="5"/>
  <c r="D4"/>
  <c r="D5"/>
  <c r="D6"/>
  <c r="D7"/>
  <c r="D8"/>
  <c r="D9"/>
  <c r="D10"/>
  <c r="D11"/>
  <c r="D12"/>
  <c r="D2"/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3"/>
  <c r="D4" i="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3"/>
  <c r="D5" i="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30"/>
  <c r="D31"/>
  <c r="D32"/>
  <c r="D34"/>
  <c r="D35"/>
  <c r="D36"/>
  <c r="D37"/>
  <c r="D38"/>
  <c r="D39"/>
  <c r="D40"/>
  <c r="D42"/>
  <c r="D4"/>
</calcChain>
</file>

<file path=xl/sharedStrings.xml><?xml version="1.0" encoding="utf-8"?>
<sst xmlns="http://schemas.openxmlformats.org/spreadsheetml/2006/main" count="205" uniqueCount="188">
  <si>
    <t>Shell</t>
  </si>
  <si>
    <t>209л. Shell Helix HX-7  10w40 (шт.)</t>
  </si>
  <si>
    <t>209л. Shell Helix HX-7 5w40 (шт.)</t>
  </si>
  <si>
    <t xml:space="preserve">209л. Shell Helix HX 8 5w30 (шт.) 
</t>
  </si>
  <si>
    <t>209л.Shell Helix HX 8 5w40 (шт.)</t>
  </si>
  <si>
    <t xml:space="preserve">209л. Shell Helix Ultra 0w30 (шт.)
</t>
  </si>
  <si>
    <t>209л. Shell Helix Ultra 0w40 (шт.)</t>
  </si>
  <si>
    <t>209л. Shell Helix Ultra 5w40 (шт.)</t>
  </si>
  <si>
    <t>209л. Shell Helix Ultra Extra 5w30 (шт.)</t>
  </si>
  <si>
    <t>209л. Shell Helix Ultra AG 5w30 (шт)</t>
  </si>
  <si>
    <t>209л. Shell Helix Ultra Aml 5w30 (шт)</t>
  </si>
  <si>
    <t>209л. Shell Rimula R3 Multi 10w30 (шт)</t>
  </si>
  <si>
    <t>209л. Shell Rimula R4 X 15w40 (шт.)</t>
  </si>
  <si>
    <t>209л. Shell Rimula R4 L 15w40 (шт.)</t>
  </si>
  <si>
    <t>209л. Shell Rimula R5 E 10w40 (шт.)</t>
  </si>
  <si>
    <t>209л. Shell Rimula R6 M 10w40 (шт.)</t>
  </si>
  <si>
    <t>209л. Shell Rimula R6 LM 10w40 (шт.)</t>
  </si>
  <si>
    <t>209л. Shell Rimula R6 ME 5w30 (шт.)</t>
  </si>
  <si>
    <t>209л. Shell Rimula R6 LME 5w30 (шт.)</t>
  </si>
  <si>
    <t>209л. Shell Tellus S2 V15(шт.)</t>
  </si>
  <si>
    <t xml:space="preserve">209л. Shell Tellus S2 V22 (шт.) </t>
  </si>
  <si>
    <t xml:space="preserve">209л. Shell Tellus S2 M22 (шт.) </t>
  </si>
  <si>
    <t>209л. Shell Tellus S2 M32 (шт.)</t>
  </si>
  <si>
    <t>209л. Shell Tellus S2 V32 (шт.)</t>
  </si>
  <si>
    <t>209л. Shell Tellus S2 M46 (шт.)</t>
  </si>
  <si>
    <t>209л. Shell Tellus S2 V46 (шт.)</t>
  </si>
  <si>
    <t>209л. Shell Tellus S2 V68 (шт.)</t>
  </si>
  <si>
    <t>209л. Shell Mysella S3 N 40 (шт.)</t>
  </si>
  <si>
    <t>209л. Shell Spirax AX S3 80w90 GL-5 (шт.)</t>
  </si>
  <si>
    <t>209л. Shell Spirax S3 AX 85w140 (шт.)</t>
  </si>
  <si>
    <t>209л. Shell Spirax S4 TXM (прош. Donax 10w30) (шт.)</t>
  </si>
  <si>
    <t>209л. Shell Spirax S5 ATE 75W90 (шт.)</t>
  </si>
  <si>
    <t>209л. Shell Spirax S6 AXME 75W90 (шт.)</t>
  </si>
  <si>
    <t>209л. Shell Transmission MA 75W90 (шт.)</t>
  </si>
  <si>
    <t>№</t>
  </si>
  <si>
    <t>Наименование товаров</t>
  </si>
  <si>
    <t>Mobil</t>
  </si>
  <si>
    <t>208л. Mobil 1 Peak Life 5w50 (шт.)</t>
  </si>
  <si>
    <t>208л. Mobil 1 New Life 0w40 (шт.)</t>
  </si>
  <si>
    <t>208л. Mobil 1 ESP Formula 5w30 (шт.)</t>
  </si>
  <si>
    <t>208л. Mobil Super 2000 X1 10w40 (шт.)</t>
  </si>
  <si>
    <t>208л. Mobil Super 3000 X1 5w40 (шт.)</t>
  </si>
  <si>
    <t>208л. Mobil Super 3000 X1 Formula FE 5w30 (шт.)</t>
  </si>
  <si>
    <t>208л. Mobil ULTRA 10w40 (шт.)</t>
  </si>
  <si>
    <t>208л. Mobil Delvac 1 SHC 5w40</t>
  </si>
  <si>
    <t>208л. Mobil Delvac MX 15w40 (шт.)</t>
  </si>
  <si>
    <t>208л. Mobil Delvaс Super 1400 15w40 (шт.)</t>
  </si>
  <si>
    <t>208л. Mobil Delvaс Super 1400 10w30 (шт.)</t>
  </si>
  <si>
    <t>208л. Mobil Delvac MX Еxtra 10w40 (шт.)</t>
  </si>
  <si>
    <t>208л. Mobil Delvaс XНР Еxtra 10w40 (шт.)</t>
  </si>
  <si>
    <t>208л. Mobil ATF 220 (шт.)</t>
  </si>
  <si>
    <t>208л. Mobil ATF 320 (шт.)</t>
  </si>
  <si>
    <t>208л. Mobil Univis N 32  (шт.)</t>
  </si>
  <si>
    <t>208л. Mobil DTE 24  (шт.)</t>
  </si>
  <si>
    <t>208л. Mobil DTE 25  (шт.)</t>
  </si>
  <si>
    <t>208л. Mobil DTE 26  (шт.)</t>
  </si>
  <si>
    <t>208л. Mobil DTE 10 Exel 32 (шт.)</t>
  </si>
  <si>
    <t>208л. Mobil DTE 10 Exel 46 (шт.)</t>
  </si>
  <si>
    <t>208л. Mobil Vactra Oil №2 (шт.)</t>
  </si>
  <si>
    <t>208л. Mobil Pegasus 805 (шт.)</t>
  </si>
  <si>
    <t>208л. Mobil Pegasus 705 (шт.)</t>
  </si>
  <si>
    <t>208л. Mobil Rarus 829 (шт.)</t>
  </si>
  <si>
    <t>208л. Mobil Rarus 425 (шт.)</t>
  </si>
  <si>
    <t xml:space="preserve">208л.Mobil Mobilube HD 75W-90 </t>
  </si>
  <si>
    <t>208л.Mobil SHC 75W90</t>
  </si>
  <si>
    <t>208л. Mobilube HD GL-5 80w90 (шт.)</t>
  </si>
  <si>
    <t>208л.Mobilgear XP 600 w220 (шт.)</t>
  </si>
  <si>
    <t>208л.Mobil SHC 626 (шт.)</t>
  </si>
  <si>
    <t>208л. Mobil SHC 630 (шт.)</t>
  </si>
  <si>
    <t>Castrol</t>
  </si>
  <si>
    <t>208л. Castrol Magnatec 5w40 A3/B4 (шт.)</t>
  </si>
  <si>
    <t>208л. Castrol Magnatec 10w40 A3/B4 (шт.)</t>
  </si>
  <si>
    <t>208л. Castrol Magnatec Diesel 5w40 DPF (шт.)</t>
  </si>
  <si>
    <t>208л. Castrol Magnatec 5w30 (шт.)</t>
  </si>
  <si>
    <t>208л. Castrol Magnatec Diesel 10w40 B4 (шт.)</t>
  </si>
  <si>
    <t>208л. Сastrol Professional OE 5w30 (шт.)</t>
  </si>
  <si>
    <t>208л. Castrol EDGE 0w30 (шт.)</t>
  </si>
  <si>
    <t>208л. Castrol EDGE 0w40 (шт.)</t>
  </si>
  <si>
    <t>208л. Castrol EDGE 5w30 (шт.)</t>
  </si>
  <si>
    <t>208л. Castrol Vecton 10w40 (шт.)</t>
  </si>
  <si>
    <t>208л. Castrol Enduron Plus 5W30 (шт.)</t>
  </si>
  <si>
    <t>208л. Castrol Enduron 10w40 (шт.)</t>
  </si>
  <si>
    <t>208л. Castrol Tection Global 15w40 (шт.)</t>
  </si>
  <si>
    <t>208л. Castrol Hyspin AWH-M 32 (шт.)</t>
  </si>
  <si>
    <t>208л. Castrol Hyspin AWH-M 46 (шт.)</t>
  </si>
  <si>
    <t>208л. Syntrans Z Long Life 75W-80 (шт.)</t>
  </si>
  <si>
    <t>208л. Castrol MHP 154 (шт.)</t>
  </si>
  <si>
    <t>208л. Сastrol Duratec L (шт.)</t>
  </si>
  <si>
    <t>208л. Сastrol Perfecto XPG 32 (шт.)</t>
  </si>
  <si>
    <t>208л. Castrol Perfecto XPG 46 (шт.)</t>
  </si>
  <si>
    <t>208л. Castrol Perfecto XEP 32 (шт.)</t>
  </si>
  <si>
    <t>208л. Castrol Perfecto XEP46 (шт.)</t>
  </si>
  <si>
    <t>208л. Castrol Ford 5w20 (шт.)</t>
  </si>
  <si>
    <t>208л. TOYOTA 5W40 (шт.)</t>
  </si>
  <si>
    <t>208л. TOYOTA 0W30 (шт.)</t>
  </si>
  <si>
    <t>208л. TOYOTA 0W20 (шт.)</t>
  </si>
  <si>
    <t>208л. Nissan 5W40 (шт.)</t>
  </si>
  <si>
    <t>208л. GM 5W30 (шт.)</t>
  </si>
  <si>
    <t>208л. John Deere Plus-50 II 15W40 (шт.)</t>
  </si>
  <si>
    <t>208л. Total Rubia polytrafic 10W40 (шт.)</t>
  </si>
  <si>
    <t>208л. Total Rubia 8600 10W40 (шт.)</t>
  </si>
  <si>
    <t>208л. Total Rubia 8900 10W40 (шт.)</t>
  </si>
  <si>
    <t>208л. Total Rubia 7400 15W40 (шт.)</t>
  </si>
  <si>
    <t>208л. Total Quartz 9000 5W40 (шт.)</t>
  </si>
  <si>
    <t>наименование</t>
  </si>
  <si>
    <t>Наименование</t>
  </si>
  <si>
    <t xml:space="preserve"> Mobil Delvac MX Extra 10w40 20л</t>
  </si>
  <si>
    <t>Mobil Delvac MX 15w40 20л</t>
  </si>
  <si>
    <t>Mobil ATF 220 20л</t>
  </si>
  <si>
    <t>3285р</t>
  </si>
  <si>
    <t>Mobil Super 3000 5W40 4л</t>
  </si>
  <si>
    <t>Mobil Super 2000 10W40 4л</t>
  </si>
  <si>
    <t>Mobil Ultra 10W40 4л</t>
  </si>
  <si>
    <t>Mobil Ultra 10W40 1л</t>
  </si>
  <si>
    <t>Mobil DTE 10 Exel 46 20л</t>
  </si>
  <si>
    <t>3320р</t>
  </si>
  <si>
    <t>Mobil DTE 25 20л</t>
  </si>
  <si>
    <t>Mobilube HD GL-5 80w90 20л</t>
  </si>
  <si>
    <t>3000р</t>
  </si>
  <si>
    <t>Mobilube GX 80w90 20л</t>
  </si>
  <si>
    <t>Shell Rimula R4 X 15W-40 20л</t>
  </si>
  <si>
    <t>Shell Rimula R5 E 10W-40 20л</t>
  </si>
  <si>
    <t>Shell Rimula R6 M 10W-40 20л</t>
  </si>
  <si>
    <t>Shell Rimula R6 ME 5W-30 20л</t>
  </si>
  <si>
    <t>Shell Spirax S3 AX 80W-90 20л</t>
  </si>
  <si>
    <t>Shell Telus S2M32 20л</t>
  </si>
  <si>
    <t>2852р</t>
  </si>
  <si>
    <t>Shell Telus S2M46 20л</t>
  </si>
  <si>
    <t>2825р</t>
  </si>
  <si>
    <t>Shell HX8 5W40 4л</t>
  </si>
  <si>
    <t>Shell HX8 5W40 1л</t>
  </si>
  <si>
    <t>Shell Ultra 5W40 4л</t>
  </si>
  <si>
    <t>Shell Ultra 5W40 1л</t>
  </si>
  <si>
    <t>Shell HX7 10W40 4л</t>
  </si>
  <si>
    <t>Shell HX7 10W40 1л</t>
  </si>
  <si>
    <t>Ford Formula F 5W30 1л</t>
  </si>
  <si>
    <t>GM 5W30 5л</t>
  </si>
  <si>
    <t>GM 5W30 1л</t>
  </si>
  <si>
    <t>Mazda 5W30 5л</t>
  </si>
  <si>
    <t>Nissan 5W40 5л</t>
  </si>
  <si>
    <t>Toyota 5W30 5л</t>
  </si>
  <si>
    <t>Toyota 5W30 1л</t>
  </si>
  <si>
    <t>ZIC X-7 10W40 4л</t>
  </si>
  <si>
    <t>ZIC X-7 10W40 1л</t>
  </si>
  <si>
    <r>
      <rPr>
        <sz val="16"/>
        <color indexed="8"/>
        <rFont val="Book Antiqua"/>
        <family val="1"/>
        <charset val="204"/>
      </rPr>
      <t>Компания ООО "ТЕХАВТОМАРКЕТ" осуществляет поставки смазочных материалов на предприятия. Индустриальные масла, автомобильные масла, смазочно-охлаждающие специальные жидкости и гидравлические жидкости,  трансмиссионные масла - все это мы доставим Вам быстро и только качественную продукцию. Наши склады непрерывно пополняются новинками мировых производителей автомобильной продукции, наиболее потребляемые продукты всегда имеются в резерве. Для удобства и простоты, для клиентов имеются в наличии различные фасовки автомобильных масел. Большое значение придается соблюдению правил транспортировки и хранения на складах.                                                                                                                                                                                                                                                                                                                                                                           Среди наших постоянных клиентов —  СТО, автопарки, сервисные центры, розничные магазины, а также заводы, дилерские центры и крупные промышленные предприятия.  Главные преимущества — низкие цены, богатый ассортимент, гарантии. Доставка продукции осуществляется в любой регион РФ через удобную для Вас транспортную компанию, БЕСПЛАТНО  
Также, Вы можете получить описания, сертификаты и прочую техническую документацию. Фото бочек по запросу.
Гибкая система скидок.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</si>
  <si>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Фото по запросу </t>
  </si>
  <si>
    <t>208л. Mobilube GX GL-4 80w90 (шт.)</t>
  </si>
  <si>
    <t xml:space="preserve">209л Shell Tonna S 68 </t>
  </si>
  <si>
    <t>208л. Mobil Rarus 427 (шт.)</t>
  </si>
  <si>
    <t>208л. Mobil ATF 3309 (шт.)</t>
  </si>
  <si>
    <t>208л. Mobil Vactra Oil №4 (шт.)</t>
  </si>
  <si>
    <t>208л.Mobilgear XP 600 w150 (шт.)</t>
  </si>
  <si>
    <t>208л.Mobilgear XP 600 w 68 (шт.)</t>
  </si>
  <si>
    <t>208л.Mobilgear XP 600 w 320 (шт.)</t>
  </si>
  <si>
    <t>208л.Mobilgear XP 600 w 460 (шт.)</t>
  </si>
  <si>
    <t>208л.Mobilgear XP 600 w 680 (шт.)</t>
  </si>
  <si>
    <t>Mobil Delvac XHP  Extra 10w40 20л</t>
  </si>
  <si>
    <t>Mobil 1 5W50 1л</t>
  </si>
  <si>
    <t>Mobil 1 5W50 4л</t>
  </si>
  <si>
    <t>Mobil 1 New Life 0W40 1л</t>
  </si>
  <si>
    <t>Mobil 1 New Life 0W40 4л</t>
  </si>
  <si>
    <t>Mobil Super 3000 5W40 1л</t>
  </si>
  <si>
    <t>Mobil Super 3000 X1 Formula FE 5W30 1л</t>
  </si>
  <si>
    <t>Mobil Super 3000 X1 Formula FE 5W30 4л</t>
  </si>
  <si>
    <t>Mobil Super 2000 10W40 1л</t>
  </si>
  <si>
    <t>Mobil DTE 24 20л</t>
  </si>
  <si>
    <t>Ford Formula F 5W30 5л</t>
  </si>
  <si>
    <t>Mazda 5W30 1л</t>
  </si>
  <si>
    <t>Nissan 5W40 1л</t>
  </si>
  <si>
    <t>Castrol Magnatec R 5W40 4л</t>
  </si>
  <si>
    <t>Castrol Magnatec R 5W40 1л</t>
  </si>
  <si>
    <t>Castrol Magnatec R 10W40 4л</t>
  </si>
  <si>
    <t>Castrol Magnatec R 10W40 1л</t>
  </si>
  <si>
    <t>ZIC X-7 10W40 6л</t>
  </si>
  <si>
    <t>SHELL CORENA S3 R46 КОМПРЕССОРНОЕ МАСЛО (209 Л.)</t>
  </si>
  <si>
    <t>по запросу</t>
  </si>
  <si>
    <t xml:space="preserve">фото по запросу </t>
  </si>
  <si>
    <t>розница</t>
  </si>
  <si>
    <t>опт</t>
  </si>
  <si>
    <t>209л. Shell Omala S2 G150 (шт.)</t>
  </si>
  <si>
    <t>209л. Shell Omala S2 G220 (шт.)</t>
  </si>
  <si>
    <t>209л. Shell Omala S2 G320(шт.)</t>
  </si>
  <si>
    <t>209л. Shell Omala S2 G460(шт.)</t>
  </si>
  <si>
    <t>209л. Shell Omala S1 W680 (шт.)</t>
  </si>
  <si>
    <t>розн</t>
  </si>
  <si>
    <t>нал</t>
  </si>
  <si>
    <t>б/нал</t>
  </si>
  <si>
    <t>Shell Rimmula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</si>
</sst>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6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u/>
      <sz val="9"/>
      <color indexed="3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4"/>
      <color indexed="3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u/>
      <sz val="10"/>
      <color indexed="3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  <charset val="204"/>
    </font>
    <font>
      <sz val="16"/>
      <color indexed="8"/>
      <name val="Book Antiqua"/>
      <family val="1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name val="Calibri"/>
      <family val="2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2" fontId="0" fillId="0" borderId="0" xfId="0" applyNumberFormat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Continuous" vertical="center"/>
    </xf>
    <xf numFmtId="0" fontId="3" fillId="0" borderId="2" xfId="0" applyFont="1" applyBorder="1" applyAlignment="1"/>
    <xf numFmtId="0" fontId="1" fillId="0" borderId="2" xfId="0" applyFont="1" applyFill="1" applyBorder="1" applyAlignment="1">
      <alignment horizontal="center" vertical="center"/>
    </xf>
    <xf numFmtId="2" fontId="0" fillId="0" borderId="2" xfId="0" applyNumberFormat="1" applyBorder="1" applyAlignment="1"/>
    <xf numFmtId="0" fontId="3" fillId="0" borderId="2" xfId="0" applyFont="1" applyFill="1" applyBorder="1" applyAlignment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164" fontId="12" fillId="0" borderId="9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/>
    <xf numFmtId="2" fontId="0" fillId="0" borderId="19" xfId="0" applyNumberFormat="1" applyBorder="1" applyAlignment="1"/>
    <xf numFmtId="2" fontId="0" fillId="2" borderId="19" xfId="0" applyNumberFormat="1" applyFill="1" applyBorder="1" applyAlignment="1"/>
    <xf numFmtId="164" fontId="0" fillId="0" borderId="2" xfId="0" applyNumberFormat="1" applyBorder="1"/>
    <xf numFmtId="0" fontId="0" fillId="0" borderId="19" xfId="0" applyBorder="1"/>
    <xf numFmtId="4" fontId="0" fillId="0" borderId="19" xfId="0" applyNumberFormat="1" applyBorder="1" applyAlignment="1"/>
    <xf numFmtId="2" fontId="0" fillId="0" borderId="20" xfId="0" applyNumberFormat="1" applyBorder="1" applyAlignment="1"/>
    <xf numFmtId="2" fontId="0" fillId="0" borderId="21" xfId="0" applyNumberFormat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2" fontId="0" fillId="3" borderId="19" xfId="0" applyNumberFormat="1" applyFill="1" applyBorder="1" applyAlignment="1"/>
    <xf numFmtId="164" fontId="0" fillId="3" borderId="2" xfId="0" applyNumberFormat="1" applyFill="1" applyBorder="1"/>
    <xf numFmtId="164" fontId="9" fillId="0" borderId="22" xfId="0" applyNumberFormat="1" applyFont="1" applyBorder="1" applyAlignment="1">
      <alignment horizontal="center"/>
    </xf>
    <xf numFmtId="164" fontId="0" fillId="0" borderId="23" xfId="0" applyNumberFormat="1" applyBorder="1"/>
    <xf numFmtId="0" fontId="14" fillId="0" borderId="13" xfId="0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22860</xdr:rowOff>
    </xdr:from>
    <xdr:to>
      <xdr:col>5</xdr:col>
      <xdr:colOff>99060</xdr:colOff>
      <xdr:row>6</xdr:row>
      <xdr:rowOff>114300</xdr:rowOff>
    </xdr:to>
    <xdr:pic>
      <xdr:nvPicPr>
        <xdr:cNvPr id="1025" name="Рисунок 1" descr="image001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2860"/>
          <a:ext cx="124206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0</xdr:row>
      <xdr:rowOff>22860</xdr:rowOff>
    </xdr:from>
    <xdr:to>
      <xdr:col>8</xdr:col>
      <xdr:colOff>121920</xdr:colOff>
      <xdr:row>5</xdr:row>
      <xdr:rowOff>182880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22860"/>
          <a:ext cx="183642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137160</xdr:colOff>
      <xdr:row>0</xdr:row>
      <xdr:rowOff>22860</xdr:rowOff>
    </xdr:from>
    <xdr:to>
      <xdr:col>12</xdr:col>
      <xdr:colOff>213360</xdr:colOff>
      <xdr:row>6</xdr:row>
      <xdr:rowOff>22860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85160" y="22860"/>
          <a:ext cx="25146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220980</xdr:colOff>
      <xdr:row>0</xdr:row>
      <xdr:rowOff>0</xdr:rowOff>
    </xdr:from>
    <xdr:to>
      <xdr:col>17</xdr:col>
      <xdr:colOff>60960</xdr:colOff>
      <xdr:row>7</xdr:row>
      <xdr:rowOff>22860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07380" y="0"/>
          <a:ext cx="2887980" cy="1310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68580</xdr:colOff>
      <xdr:row>29</xdr:row>
      <xdr:rowOff>175260</xdr:rowOff>
    </xdr:from>
    <xdr:to>
      <xdr:col>8</xdr:col>
      <xdr:colOff>205740</xdr:colOff>
      <xdr:row>33</xdr:row>
      <xdr:rowOff>106680</xdr:rowOff>
    </xdr:to>
    <xdr:pic>
      <xdr:nvPicPr>
        <xdr:cNvPr id="10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580" y="5486400"/>
          <a:ext cx="31851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7620</xdr:rowOff>
    </xdr:from>
    <xdr:to>
      <xdr:col>21</xdr:col>
      <xdr:colOff>358140</xdr:colOff>
      <xdr:row>6</xdr:row>
      <xdr:rowOff>106680</xdr:rowOff>
    </xdr:to>
    <xdr:pic>
      <xdr:nvPicPr>
        <xdr:cNvPr id="10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724900" y="7620"/>
          <a:ext cx="2606040" cy="1203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198120</xdr:colOff>
      <xdr:row>28</xdr:row>
      <xdr:rowOff>175260</xdr:rowOff>
    </xdr:from>
    <xdr:to>
      <xdr:col>13</xdr:col>
      <xdr:colOff>495300</xdr:colOff>
      <xdr:row>33</xdr:row>
      <xdr:rowOff>175260</xdr:rowOff>
    </xdr:to>
    <xdr:pic>
      <xdr:nvPicPr>
        <xdr:cNvPr id="10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246120" y="5303520"/>
          <a:ext cx="334518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22860</xdr:colOff>
      <xdr:row>26</xdr:row>
      <xdr:rowOff>15240</xdr:rowOff>
    </xdr:from>
    <xdr:to>
      <xdr:col>16</xdr:col>
      <xdr:colOff>533400</xdr:colOff>
      <xdr:row>33</xdr:row>
      <xdr:rowOff>121920</xdr:rowOff>
    </xdr:to>
    <xdr:pic>
      <xdr:nvPicPr>
        <xdr:cNvPr id="103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28460" y="4777740"/>
          <a:ext cx="172974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541020</xdr:colOff>
      <xdr:row>26</xdr:row>
      <xdr:rowOff>22860</xdr:rowOff>
    </xdr:from>
    <xdr:to>
      <xdr:col>19</xdr:col>
      <xdr:colOff>419100</xdr:colOff>
      <xdr:row>33</xdr:row>
      <xdr:rowOff>137160</xdr:rowOff>
    </xdr:to>
    <xdr:pic>
      <xdr:nvPicPr>
        <xdr:cNvPr id="103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465820" y="4785360"/>
          <a:ext cx="170688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426720</xdr:colOff>
      <xdr:row>25</xdr:row>
      <xdr:rowOff>99060</xdr:rowOff>
    </xdr:from>
    <xdr:to>
      <xdr:col>22</xdr:col>
      <xdr:colOff>502920</xdr:colOff>
      <xdr:row>34</xdr:row>
      <xdr:rowOff>30480</xdr:rowOff>
    </xdr:to>
    <xdr:pic>
      <xdr:nvPicPr>
        <xdr:cNvPr id="103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80320" y="4678680"/>
          <a:ext cx="1905000" cy="1577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D1:AF40"/>
  <sheetViews>
    <sheetView topLeftCell="D1" workbookViewId="0">
      <selection activeCell="AG16" sqref="AG16"/>
    </sheetView>
  </sheetViews>
  <sheetFormatPr defaultRowHeight="14.4"/>
  <cols>
    <col min="1" max="3" width="0" hidden="1" customWidth="1"/>
  </cols>
  <sheetData>
    <row r="1" spans="4:32">
      <c r="D1" s="60" t="s">
        <v>144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4:32"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4:32"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4:32" ht="15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5" spans="4:32"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4:32"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</row>
    <row r="7" spans="4:32"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4:32"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4:32"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</row>
    <row r="10" spans="4:32"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</row>
    <row r="11" spans="4:32"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4:32"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4:32"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</row>
    <row r="14" spans="4:32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</row>
    <row r="15" spans="4:32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</row>
    <row r="16" spans="4:32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</row>
    <row r="17" spans="4:32"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</row>
    <row r="18" spans="4:32"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</row>
    <row r="19" spans="4:32"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4:32"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</row>
    <row r="21" spans="4:32"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</row>
    <row r="22" spans="4:32"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</row>
    <row r="23" spans="4:32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</row>
    <row r="24" spans="4:32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</row>
    <row r="25" spans="4:32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</row>
    <row r="26" spans="4:32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</row>
    <row r="27" spans="4:32"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4:32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</row>
    <row r="29" spans="4:32"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</row>
    <row r="30" spans="4:32"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4:32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</row>
    <row r="32" spans="4:32"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</row>
    <row r="33" spans="4:32"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</row>
    <row r="34" spans="4:32"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</row>
    <row r="35" spans="4:32"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4:32"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4:32"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</row>
    <row r="38" spans="4:32"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</row>
    <row r="39" spans="4:32"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4:32"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</row>
  </sheetData>
  <mergeCells count="1">
    <mergeCell ref="D1:AF40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49"/>
  <sheetViews>
    <sheetView tabSelected="1" topLeftCell="A4" workbookViewId="0">
      <selection activeCell="E10" sqref="E10"/>
    </sheetView>
  </sheetViews>
  <sheetFormatPr defaultRowHeight="14.4"/>
  <cols>
    <col min="1" max="1" width="5.88671875" customWidth="1"/>
    <col min="2" max="2" width="38.5546875" customWidth="1"/>
    <col min="3" max="3" width="10.6640625" customWidth="1"/>
    <col min="4" max="4" width="13.33203125" style="40" customWidth="1"/>
  </cols>
  <sheetData>
    <row r="1" spans="1:24">
      <c r="A1" s="8" t="s">
        <v>34</v>
      </c>
      <c r="B1" s="9" t="s">
        <v>35</v>
      </c>
      <c r="C1" s="59" t="s">
        <v>178</v>
      </c>
      <c r="D1" s="57" t="s">
        <v>177</v>
      </c>
      <c r="E1" s="40" t="s">
        <v>145</v>
      </c>
    </row>
    <row r="2" spans="1:24">
      <c r="A2" s="1"/>
      <c r="B2" s="2" t="s">
        <v>0</v>
      </c>
      <c r="C2" s="41"/>
      <c r="D2" s="43"/>
    </row>
    <row r="3" spans="1:24" ht="15" customHeight="1">
      <c r="A3" s="1">
        <v>1</v>
      </c>
      <c r="B3" s="3" t="s">
        <v>1</v>
      </c>
      <c r="C3" s="41">
        <v>23000</v>
      </c>
      <c r="D3" s="43">
        <v>27600</v>
      </c>
    </row>
    <row r="4" spans="1:24" ht="13.5" customHeight="1">
      <c r="A4" s="1">
        <v>2</v>
      </c>
      <c r="B4" s="3" t="s">
        <v>2</v>
      </c>
      <c r="C4" s="41">
        <v>27000</v>
      </c>
      <c r="D4" s="43">
        <f>C4/100*20+C4</f>
        <v>32400</v>
      </c>
    </row>
    <row r="5" spans="1:24" ht="17.25" customHeight="1">
      <c r="A5" s="1">
        <v>3</v>
      </c>
      <c r="B5" s="3" t="s">
        <v>3</v>
      </c>
      <c r="C5" s="41">
        <v>40000</v>
      </c>
      <c r="D5" s="43">
        <f t="shared" ref="D5:D42" si="0">C5/100*20+C5</f>
        <v>48000</v>
      </c>
    </row>
    <row r="6" spans="1:24" ht="15.75" customHeight="1">
      <c r="A6" s="1">
        <v>4</v>
      </c>
      <c r="B6" s="3" t="s">
        <v>4</v>
      </c>
      <c r="C6" s="41">
        <v>38500</v>
      </c>
      <c r="D6" s="43">
        <f t="shared" si="0"/>
        <v>46200</v>
      </c>
    </row>
    <row r="7" spans="1:24" ht="16.5" customHeight="1">
      <c r="A7" s="1">
        <v>5</v>
      </c>
      <c r="B7" s="3" t="s">
        <v>5</v>
      </c>
      <c r="C7" s="41">
        <v>60000</v>
      </c>
      <c r="D7" s="43">
        <f t="shared" si="0"/>
        <v>72000</v>
      </c>
    </row>
    <row r="8" spans="1:24" ht="17.25" customHeight="1">
      <c r="A8" s="1">
        <v>6</v>
      </c>
      <c r="B8" s="3" t="s">
        <v>6</v>
      </c>
      <c r="C8" s="41">
        <v>56000</v>
      </c>
      <c r="D8" s="43">
        <f t="shared" si="0"/>
        <v>67200</v>
      </c>
    </row>
    <row r="9" spans="1:24" ht="19.5" customHeight="1">
      <c r="A9" s="1">
        <v>7</v>
      </c>
      <c r="B9" s="3" t="s">
        <v>7</v>
      </c>
      <c r="C9" s="41">
        <v>38500</v>
      </c>
      <c r="D9" s="43">
        <f t="shared" si="0"/>
        <v>46200</v>
      </c>
    </row>
    <row r="10" spans="1:24" ht="21.75" customHeight="1">
      <c r="A10" s="1">
        <v>8</v>
      </c>
      <c r="B10" s="3" t="s">
        <v>8</v>
      </c>
      <c r="C10" s="41">
        <v>49000</v>
      </c>
      <c r="D10" s="43">
        <f t="shared" si="0"/>
        <v>58800</v>
      </c>
      <c r="E10" t="s">
        <v>187</v>
      </c>
    </row>
    <row r="11" spans="1:24" ht="25.5" customHeight="1">
      <c r="A11" s="1">
        <v>9</v>
      </c>
      <c r="B11" s="3" t="s">
        <v>9</v>
      </c>
      <c r="C11" s="41">
        <v>42000</v>
      </c>
      <c r="D11" s="43">
        <f t="shared" si="0"/>
        <v>50400</v>
      </c>
    </row>
    <row r="12" spans="1:24" ht="22.5" customHeight="1">
      <c r="A12" s="1">
        <v>10</v>
      </c>
      <c r="B12" s="3" t="s">
        <v>10</v>
      </c>
      <c r="C12" s="41">
        <v>62000</v>
      </c>
      <c r="D12" s="43">
        <f t="shared" si="0"/>
        <v>74400</v>
      </c>
    </row>
    <row r="13" spans="1:24" ht="24" customHeight="1">
      <c r="A13" s="1">
        <v>11</v>
      </c>
      <c r="B13" s="3" t="s">
        <v>11</v>
      </c>
      <c r="C13" s="41">
        <v>20000</v>
      </c>
      <c r="D13" s="43">
        <f t="shared" si="0"/>
        <v>24000</v>
      </c>
    </row>
    <row r="14" spans="1:24" ht="24" customHeight="1">
      <c r="A14" s="1">
        <v>12</v>
      </c>
      <c r="B14" s="3" t="s">
        <v>12</v>
      </c>
      <c r="C14" s="41">
        <v>20500</v>
      </c>
      <c r="D14" s="43">
        <f t="shared" si="0"/>
        <v>24600</v>
      </c>
    </row>
    <row r="15" spans="1:24" ht="21.75" customHeight="1">
      <c r="A15" s="1">
        <v>13</v>
      </c>
      <c r="B15" s="3" t="s">
        <v>13</v>
      </c>
      <c r="C15" s="41">
        <v>22000</v>
      </c>
      <c r="D15" s="43">
        <f t="shared" si="0"/>
        <v>26400</v>
      </c>
    </row>
    <row r="16" spans="1:24" ht="21" customHeight="1">
      <c r="A16" s="1">
        <v>14</v>
      </c>
      <c r="B16" s="3" t="s">
        <v>14</v>
      </c>
      <c r="C16" s="41">
        <v>26000</v>
      </c>
      <c r="D16" s="43">
        <f t="shared" si="0"/>
        <v>31200</v>
      </c>
      <c r="S16" s="4"/>
      <c r="T16" s="5"/>
      <c r="U16" s="6"/>
      <c r="V16" s="7"/>
      <c r="W16" s="4"/>
      <c r="X16" s="4"/>
    </row>
    <row r="17" spans="1:24" ht="23.25" customHeight="1">
      <c r="A17" s="1">
        <v>15</v>
      </c>
      <c r="B17" s="3" t="s">
        <v>15</v>
      </c>
      <c r="C17" s="41">
        <v>35000</v>
      </c>
      <c r="D17" s="43">
        <f t="shared" si="0"/>
        <v>42000</v>
      </c>
      <c r="S17" s="4"/>
      <c r="T17" s="5"/>
      <c r="U17" s="6"/>
      <c r="V17" s="7"/>
      <c r="W17" s="4"/>
      <c r="X17" s="4"/>
    </row>
    <row r="18" spans="1:24" ht="21.75" customHeight="1">
      <c r="A18" s="1">
        <v>16</v>
      </c>
      <c r="B18" s="3" t="s">
        <v>16</v>
      </c>
      <c r="C18" s="41">
        <v>45000</v>
      </c>
      <c r="D18" s="43">
        <f t="shared" si="0"/>
        <v>54000</v>
      </c>
      <c r="S18" s="4"/>
      <c r="T18" s="5"/>
      <c r="U18" s="6"/>
      <c r="V18" s="7"/>
      <c r="W18" s="4"/>
      <c r="X18" s="4"/>
    </row>
    <row r="19" spans="1:24" ht="24" customHeight="1">
      <c r="A19" s="1">
        <v>17</v>
      </c>
      <c r="B19" s="3" t="s">
        <v>17</v>
      </c>
      <c r="C19" s="41">
        <v>39000</v>
      </c>
      <c r="D19" s="43">
        <f t="shared" si="0"/>
        <v>46800</v>
      </c>
      <c r="S19" s="4"/>
      <c r="T19" s="5"/>
      <c r="U19" s="6"/>
      <c r="V19" s="7"/>
      <c r="W19" s="4"/>
      <c r="X19" s="4"/>
    </row>
    <row r="20" spans="1:24" ht="24" customHeight="1">
      <c r="A20" s="1">
        <v>18</v>
      </c>
      <c r="B20" s="3" t="s">
        <v>18</v>
      </c>
      <c r="C20" s="41">
        <v>52000</v>
      </c>
      <c r="D20" s="43">
        <f t="shared" si="0"/>
        <v>62400</v>
      </c>
      <c r="S20" s="4"/>
      <c r="T20" s="5"/>
      <c r="U20" s="6"/>
      <c r="V20" s="7"/>
      <c r="W20" s="4"/>
      <c r="X20" s="4"/>
    </row>
    <row r="21" spans="1:24" ht="23.25" customHeight="1">
      <c r="A21" s="1">
        <v>19</v>
      </c>
      <c r="B21" s="3" t="s">
        <v>19</v>
      </c>
      <c r="C21" s="41">
        <v>22500</v>
      </c>
      <c r="D21" s="43">
        <f t="shared" si="0"/>
        <v>27000</v>
      </c>
      <c r="S21" s="4"/>
      <c r="T21" s="5"/>
      <c r="U21" s="6"/>
      <c r="V21" s="7"/>
      <c r="W21" s="4"/>
      <c r="X21" s="4"/>
    </row>
    <row r="22" spans="1:24" ht="24.75" customHeight="1">
      <c r="A22" s="1">
        <v>20</v>
      </c>
      <c r="B22" s="3" t="s">
        <v>20</v>
      </c>
      <c r="C22" s="41">
        <v>33500</v>
      </c>
      <c r="D22" s="43">
        <f t="shared" si="0"/>
        <v>40200</v>
      </c>
      <c r="S22" s="4"/>
      <c r="T22" s="5"/>
      <c r="U22" s="6"/>
      <c r="V22" s="7"/>
      <c r="W22" s="4"/>
      <c r="X22" s="4"/>
    </row>
    <row r="23" spans="1:24" ht="24" customHeight="1">
      <c r="A23" s="1">
        <v>21</v>
      </c>
      <c r="B23" s="3" t="s">
        <v>21</v>
      </c>
      <c r="C23" s="41">
        <v>30000</v>
      </c>
      <c r="D23" s="43">
        <f t="shared" si="0"/>
        <v>36000</v>
      </c>
      <c r="S23" s="4"/>
      <c r="T23" s="5"/>
      <c r="U23" s="6"/>
      <c r="V23" s="7"/>
      <c r="W23" s="4"/>
      <c r="X23" s="4"/>
    </row>
    <row r="24" spans="1:24" ht="23.25" customHeight="1">
      <c r="A24" s="1">
        <v>22</v>
      </c>
      <c r="B24" s="3" t="s">
        <v>22</v>
      </c>
      <c r="C24" s="41">
        <v>20500</v>
      </c>
      <c r="D24" s="43">
        <f t="shared" si="0"/>
        <v>24600</v>
      </c>
      <c r="S24" s="4"/>
      <c r="T24" s="5"/>
      <c r="U24" s="6"/>
      <c r="V24" s="7"/>
      <c r="W24" s="4"/>
      <c r="X24" s="4"/>
    </row>
    <row r="25" spans="1:24" ht="24" customHeight="1">
      <c r="A25" s="1">
        <v>23</v>
      </c>
      <c r="B25" s="3" t="s">
        <v>23</v>
      </c>
      <c r="C25" s="41">
        <v>20500</v>
      </c>
      <c r="D25" s="43">
        <f t="shared" si="0"/>
        <v>24600</v>
      </c>
      <c r="S25" s="4"/>
      <c r="T25" s="5"/>
      <c r="U25" s="6"/>
      <c r="V25" s="7"/>
      <c r="W25" s="4"/>
      <c r="X25" s="4"/>
    </row>
    <row r="26" spans="1:24">
      <c r="A26" s="1">
        <v>24</v>
      </c>
      <c r="B26" s="3" t="s">
        <v>24</v>
      </c>
      <c r="C26" s="41">
        <v>20500</v>
      </c>
      <c r="D26" s="43">
        <f t="shared" si="0"/>
        <v>24600</v>
      </c>
      <c r="S26" s="4"/>
      <c r="T26" s="5"/>
      <c r="U26" s="6"/>
      <c r="V26" s="7"/>
      <c r="W26" s="4"/>
      <c r="X26" s="4"/>
    </row>
    <row r="27" spans="1:24">
      <c r="A27" s="1">
        <v>25</v>
      </c>
      <c r="B27" s="3" t="s">
        <v>25</v>
      </c>
      <c r="C27" s="41">
        <v>21000</v>
      </c>
      <c r="D27" s="43">
        <f t="shared" si="0"/>
        <v>25200</v>
      </c>
      <c r="S27" s="4"/>
      <c r="T27" s="5"/>
      <c r="U27" s="6"/>
      <c r="V27" s="7"/>
      <c r="W27" s="4"/>
      <c r="X27" s="4"/>
    </row>
    <row r="28" spans="1:24">
      <c r="A28" s="1">
        <v>26</v>
      </c>
      <c r="B28" s="3" t="s">
        <v>26</v>
      </c>
      <c r="C28" s="41">
        <v>23000</v>
      </c>
      <c r="D28" s="43">
        <f t="shared" si="0"/>
        <v>27600</v>
      </c>
      <c r="S28" s="4"/>
      <c r="T28" s="5"/>
      <c r="U28" s="6"/>
      <c r="V28" s="7"/>
      <c r="W28" s="4"/>
      <c r="X28" s="4"/>
    </row>
    <row r="29" spans="1:24">
      <c r="A29" s="1">
        <v>27</v>
      </c>
      <c r="B29" s="3" t="s">
        <v>183</v>
      </c>
      <c r="C29" s="41" t="s">
        <v>175</v>
      </c>
      <c r="D29" s="43" t="s">
        <v>175</v>
      </c>
      <c r="S29" s="4"/>
      <c r="T29" s="5"/>
      <c r="U29" s="6"/>
      <c r="V29" s="7"/>
      <c r="W29" s="4"/>
      <c r="X29" s="4"/>
    </row>
    <row r="30" spans="1:24">
      <c r="A30" s="1">
        <v>28</v>
      </c>
      <c r="B30" s="3" t="s">
        <v>179</v>
      </c>
      <c r="C30" s="41">
        <v>33000</v>
      </c>
      <c r="D30" s="43">
        <f t="shared" si="0"/>
        <v>39600</v>
      </c>
      <c r="S30" s="4"/>
      <c r="T30" s="5"/>
      <c r="U30" s="6"/>
      <c r="V30" s="7"/>
      <c r="W30" s="4"/>
      <c r="X30" s="4"/>
    </row>
    <row r="31" spans="1:24">
      <c r="A31" s="1">
        <v>29</v>
      </c>
      <c r="B31" s="3" t="s">
        <v>180</v>
      </c>
      <c r="C31" s="41">
        <v>33000</v>
      </c>
      <c r="D31" s="43">
        <f t="shared" si="0"/>
        <v>39600</v>
      </c>
      <c r="S31" s="4"/>
      <c r="T31" s="5"/>
      <c r="U31" s="6"/>
      <c r="V31" s="7"/>
      <c r="W31" s="4"/>
      <c r="X31" s="4"/>
    </row>
    <row r="32" spans="1:24">
      <c r="A32" s="1">
        <v>30</v>
      </c>
      <c r="B32" s="3" t="s">
        <v>181</v>
      </c>
      <c r="C32" s="41">
        <v>34000</v>
      </c>
      <c r="D32" s="43">
        <f t="shared" si="0"/>
        <v>40800</v>
      </c>
      <c r="S32" s="4"/>
      <c r="T32" s="5"/>
      <c r="U32" s="6"/>
      <c r="V32" s="7"/>
      <c r="W32" s="4"/>
      <c r="X32" s="4"/>
    </row>
    <row r="33" spans="1:24">
      <c r="A33" s="1">
        <v>31</v>
      </c>
      <c r="B33" s="3" t="s">
        <v>182</v>
      </c>
      <c r="C33" s="41">
        <v>34000</v>
      </c>
      <c r="D33" s="43">
        <f t="shared" si="0"/>
        <v>40800</v>
      </c>
      <c r="S33" s="4"/>
      <c r="T33" s="5"/>
      <c r="U33" s="6"/>
      <c r="V33" s="7"/>
      <c r="W33" s="4"/>
      <c r="X33" s="4"/>
    </row>
    <row r="34" spans="1:24">
      <c r="A34" s="1">
        <v>32</v>
      </c>
      <c r="B34" s="3" t="s">
        <v>27</v>
      </c>
      <c r="C34" s="41">
        <v>45000</v>
      </c>
      <c r="D34" s="43">
        <f t="shared" si="0"/>
        <v>54000</v>
      </c>
      <c r="S34" s="4"/>
      <c r="T34" s="5"/>
      <c r="U34" s="6"/>
      <c r="V34" s="7"/>
      <c r="W34" s="4"/>
      <c r="X34" s="4"/>
    </row>
    <row r="35" spans="1:24">
      <c r="A35" s="1">
        <v>32</v>
      </c>
      <c r="B35" s="3" t="s">
        <v>28</v>
      </c>
      <c r="C35" s="41">
        <v>24000</v>
      </c>
      <c r="D35" s="43">
        <f t="shared" si="0"/>
        <v>28800</v>
      </c>
      <c r="S35" s="4"/>
      <c r="T35" s="5"/>
      <c r="U35" s="6"/>
      <c r="V35" s="7"/>
      <c r="W35" s="4"/>
      <c r="X35" s="4"/>
    </row>
    <row r="36" spans="1:24">
      <c r="A36" s="1">
        <v>32</v>
      </c>
      <c r="B36" s="3" t="s">
        <v>29</v>
      </c>
      <c r="C36" s="41">
        <v>30000</v>
      </c>
      <c r="D36" s="43">
        <f t="shared" si="0"/>
        <v>36000</v>
      </c>
      <c r="S36" s="4"/>
      <c r="T36" s="5"/>
      <c r="U36" s="6"/>
      <c r="V36" s="7"/>
      <c r="W36" s="4"/>
      <c r="X36" s="4"/>
    </row>
    <row r="37" spans="1:24">
      <c r="A37" s="1">
        <v>32</v>
      </c>
      <c r="B37" s="3" t="s">
        <v>30</v>
      </c>
      <c r="C37" s="41">
        <v>29000</v>
      </c>
      <c r="D37" s="43">
        <f t="shared" si="0"/>
        <v>34800</v>
      </c>
      <c r="S37" s="4"/>
      <c r="T37" s="5"/>
      <c r="U37" s="6"/>
      <c r="V37" s="7"/>
      <c r="W37" s="4"/>
      <c r="X37" s="4"/>
    </row>
    <row r="38" spans="1:24">
      <c r="A38" s="1">
        <v>32</v>
      </c>
      <c r="B38" s="3" t="s">
        <v>31</v>
      </c>
      <c r="C38" s="41">
        <v>70000</v>
      </c>
      <c r="D38" s="43">
        <f t="shared" si="0"/>
        <v>84000</v>
      </c>
      <c r="S38" s="4"/>
      <c r="T38" s="5"/>
      <c r="U38" s="6"/>
      <c r="V38" s="7"/>
      <c r="W38" s="4"/>
      <c r="X38" s="4"/>
    </row>
    <row r="39" spans="1:24">
      <c r="A39" s="1">
        <v>32</v>
      </c>
      <c r="B39" s="3" t="s">
        <v>32</v>
      </c>
      <c r="C39" s="41">
        <v>70000</v>
      </c>
      <c r="D39" s="43">
        <f t="shared" si="0"/>
        <v>84000</v>
      </c>
      <c r="S39" s="4"/>
      <c r="T39" s="5"/>
      <c r="U39" s="6"/>
      <c r="V39" s="7"/>
      <c r="W39" s="4"/>
      <c r="X39" s="4"/>
    </row>
    <row r="40" spans="1:24">
      <c r="A40" s="1">
        <v>32</v>
      </c>
      <c r="B40" s="3" t="s">
        <v>33</v>
      </c>
      <c r="C40" s="41">
        <v>70000</v>
      </c>
      <c r="D40" s="43">
        <f t="shared" si="0"/>
        <v>84000</v>
      </c>
      <c r="S40" s="4"/>
      <c r="T40" s="5"/>
      <c r="U40" s="6"/>
      <c r="V40" s="7"/>
      <c r="W40" s="4"/>
      <c r="X40" s="4"/>
    </row>
    <row r="41" spans="1:24" ht="24">
      <c r="A41" s="1">
        <v>32</v>
      </c>
      <c r="B41" s="3" t="s">
        <v>174</v>
      </c>
      <c r="C41" s="41" t="s">
        <v>175</v>
      </c>
      <c r="D41" s="14" t="s">
        <v>175</v>
      </c>
      <c r="S41" s="4"/>
      <c r="T41" s="5"/>
      <c r="U41" s="6"/>
      <c r="V41" s="7"/>
      <c r="W41" s="4"/>
      <c r="X41" s="4"/>
    </row>
    <row r="42" spans="1:24">
      <c r="A42" s="1">
        <v>32</v>
      </c>
      <c r="B42" s="31" t="s">
        <v>147</v>
      </c>
      <c r="C42" s="42">
        <v>45000</v>
      </c>
      <c r="D42" s="43">
        <f t="shared" si="0"/>
        <v>54000</v>
      </c>
      <c r="S42" s="4"/>
      <c r="T42" s="5"/>
      <c r="U42" s="6"/>
      <c r="V42" s="7"/>
      <c r="W42" s="4"/>
      <c r="X42" s="4"/>
    </row>
    <row r="43" spans="1:24">
      <c r="S43" s="4"/>
      <c r="T43" s="5"/>
      <c r="U43" s="6"/>
      <c r="V43" s="7"/>
      <c r="W43" s="4"/>
      <c r="X43" s="4"/>
    </row>
    <row r="44" spans="1:24">
      <c r="S44" s="4"/>
      <c r="T44" s="5"/>
      <c r="U44" s="6"/>
      <c r="V44" s="7"/>
      <c r="W44" s="4"/>
      <c r="X44" s="4"/>
    </row>
    <row r="45" spans="1:24">
      <c r="S45" s="4"/>
      <c r="T45" s="5"/>
      <c r="U45" s="6"/>
      <c r="V45" s="7"/>
      <c r="W45" s="4"/>
      <c r="X45" s="4"/>
    </row>
    <row r="46" spans="1:24">
      <c r="S46" s="4"/>
      <c r="T46" s="5"/>
      <c r="U46" s="6"/>
      <c r="V46" s="7"/>
      <c r="W46" s="4"/>
      <c r="X46" s="4"/>
    </row>
    <row r="47" spans="1:24">
      <c r="S47" s="4"/>
      <c r="T47" s="5"/>
      <c r="U47" s="6"/>
      <c r="V47" s="7"/>
      <c r="W47" s="4"/>
      <c r="X47" s="4"/>
    </row>
    <row r="48" spans="1:24">
      <c r="S48" s="4"/>
      <c r="T48" s="5"/>
      <c r="U48" s="6"/>
      <c r="V48" s="7"/>
      <c r="W48" s="4"/>
      <c r="X48" s="4"/>
    </row>
    <row r="49" spans="19:24">
      <c r="S49" s="4"/>
      <c r="T49" s="5"/>
      <c r="U49" s="6"/>
      <c r="V49" s="7"/>
      <c r="W49" s="4"/>
      <c r="X49" s="4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44"/>
  <sheetViews>
    <sheetView topLeftCell="A10" workbookViewId="0">
      <selection activeCell="H9" sqref="H9"/>
    </sheetView>
  </sheetViews>
  <sheetFormatPr defaultRowHeight="14.4"/>
  <cols>
    <col min="1" max="1" width="6.5546875" customWidth="1"/>
    <col min="2" max="2" width="34" customWidth="1"/>
    <col min="3" max="3" width="11.6640625" customWidth="1"/>
    <col min="4" max="4" width="11.6640625" style="40" bestFit="1" customWidth="1"/>
  </cols>
  <sheetData>
    <row r="1" spans="1:5">
      <c r="A1" s="8" t="s">
        <v>34</v>
      </c>
      <c r="B1" s="9" t="s">
        <v>35</v>
      </c>
      <c r="C1" s="59" t="s">
        <v>178</v>
      </c>
      <c r="D1" s="57" t="s">
        <v>184</v>
      </c>
      <c r="E1" s="40" t="s">
        <v>145</v>
      </c>
    </row>
    <row r="2" spans="1:5" ht="17.399999999999999">
      <c r="A2" s="10"/>
      <c r="B2" s="11" t="s">
        <v>36</v>
      </c>
      <c r="C2" s="44"/>
      <c r="D2" s="43"/>
    </row>
    <row r="3" spans="1:5" ht="19.5" customHeight="1">
      <c r="A3" s="1">
        <v>1</v>
      </c>
      <c r="B3" s="3" t="s">
        <v>37</v>
      </c>
      <c r="C3" s="41">
        <v>55000</v>
      </c>
      <c r="D3" s="43">
        <f>C3/100*20+C3</f>
        <v>66000</v>
      </c>
    </row>
    <row r="4" spans="1:5" ht="18.75" customHeight="1">
      <c r="A4" s="1">
        <v>2</v>
      </c>
      <c r="B4" s="3" t="s">
        <v>38</v>
      </c>
      <c r="C4" s="41">
        <v>57000</v>
      </c>
      <c r="D4" s="43">
        <f t="shared" ref="D4:D42" si="0">C4/100*20+C4</f>
        <v>68400</v>
      </c>
    </row>
    <row r="5" spans="1:5" ht="15.75" customHeight="1">
      <c r="A5" s="1">
        <v>3</v>
      </c>
      <c r="B5" s="3" t="s">
        <v>39</v>
      </c>
      <c r="C5" s="41">
        <v>55000</v>
      </c>
      <c r="D5" s="43">
        <f t="shared" si="0"/>
        <v>66000</v>
      </c>
    </row>
    <row r="6" spans="1:5" ht="18" customHeight="1">
      <c r="A6" s="1">
        <v>4</v>
      </c>
      <c r="B6" s="3" t="s">
        <v>40</v>
      </c>
      <c r="C6" s="41">
        <v>25500</v>
      </c>
      <c r="D6" s="43">
        <f t="shared" si="0"/>
        <v>30600</v>
      </c>
    </row>
    <row r="7" spans="1:5" ht="18" customHeight="1">
      <c r="A7" s="1">
        <v>5</v>
      </c>
      <c r="B7" s="3" t="s">
        <v>41</v>
      </c>
      <c r="C7" s="41">
        <v>37000</v>
      </c>
      <c r="D7" s="43">
        <f t="shared" si="0"/>
        <v>44400</v>
      </c>
    </row>
    <row r="8" spans="1:5" ht="27" customHeight="1">
      <c r="A8" s="1">
        <v>6</v>
      </c>
      <c r="B8" s="3" t="s">
        <v>42</v>
      </c>
      <c r="C8" s="41">
        <v>37500</v>
      </c>
      <c r="D8" s="43">
        <f t="shared" si="0"/>
        <v>45000</v>
      </c>
    </row>
    <row r="9" spans="1:5" ht="17.25" customHeight="1">
      <c r="A9" s="1">
        <v>7</v>
      </c>
      <c r="B9" s="3" t="s">
        <v>43</v>
      </c>
      <c r="C9" s="41">
        <v>23000</v>
      </c>
      <c r="D9" s="43">
        <f t="shared" si="0"/>
        <v>27600</v>
      </c>
    </row>
    <row r="10" spans="1:5" ht="16.5" customHeight="1">
      <c r="A10" s="1">
        <v>8</v>
      </c>
      <c r="B10" s="3" t="s">
        <v>44</v>
      </c>
      <c r="C10" s="41">
        <v>55000</v>
      </c>
      <c r="D10" s="43">
        <f t="shared" si="0"/>
        <v>66000</v>
      </c>
    </row>
    <row r="11" spans="1:5" ht="18.75" customHeight="1">
      <c r="A11" s="1">
        <v>9</v>
      </c>
      <c r="B11" s="3" t="s">
        <v>45</v>
      </c>
      <c r="C11" s="41">
        <v>20000</v>
      </c>
      <c r="D11" s="43">
        <f t="shared" si="0"/>
        <v>24000</v>
      </c>
    </row>
    <row r="12" spans="1:5" ht="18" customHeight="1">
      <c r="A12" s="1">
        <v>10</v>
      </c>
      <c r="B12" s="3" t="s">
        <v>46</v>
      </c>
      <c r="C12" s="41">
        <v>20500</v>
      </c>
      <c r="D12" s="43">
        <f t="shared" si="0"/>
        <v>24600</v>
      </c>
    </row>
    <row r="13" spans="1:5" ht="20.25" customHeight="1">
      <c r="A13" s="1">
        <v>11</v>
      </c>
      <c r="B13" s="3" t="s">
        <v>47</v>
      </c>
      <c r="C13" s="41">
        <v>20500</v>
      </c>
      <c r="D13" s="43">
        <f t="shared" si="0"/>
        <v>24600</v>
      </c>
    </row>
    <row r="14" spans="1:5" ht="20.25" customHeight="1">
      <c r="A14" s="1">
        <v>12</v>
      </c>
      <c r="B14" s="3" t="s">
        <v>48</v>
      </c>
      <c r="C14" s="41">
        <v>25000</v>
      </c>
      <c r="D14" s="43">
        <f t="shared" si="0"/>
        <v>30000</v>
      </c>
    </row>
    <row r="15" spans="1:5" ht="19.5" customHeight="1">
      <c r="A15" s="1">
        <v>13</v>
      </c>
      <c r="B15" s="3" t="s">
        <v>49</v>
      </c>
      <c r="C15" s="41">
        <v>28500</v>
      </c>
      <c r="D15" s="43">
        <f t="shared" si="0"/>
        <v>34200</v>
      </c>
    </row>
    <row r="16" spans="1:5" ht="17.25" customHeight="1">
      <c r="A16" s="1">
        <v>14</v>
      </c>
      <c r="B16" s="3" t="s">
        <v>50</v>
      </c>
      <c r="C16" s="41">
        <v>24000</v>
      </c>
      <c r="D16" s="43">
        <f t="shared" si="0"/>
        <v>28800</v>
      </c>
    </row>
    <row r="17" spans="1:4" ht="19.5" customHeight="1">
      <c r="A17" s="1">
        <v>15</v>
      </c>
      <c r="B17" s="3" t="s">
        <v>51</v>
      </c>
      <c r="C17" s="41">
        <v>34000</v>
      </c>
      <c r="D17" s="43">
        <f t="shared" si="0"/>
        <v>40800</v>
      </c>
    </row>
    <row r="18" spans="1:4" ht="19.5" customHeight="1">
      <c r="A18" s="48">
        <v>16</v>
      </c>
      <c r="B18" s="49" t="s">
        <v>149</v>
      </c>
      <c r="C18" s="50">
        <v>42000</v>
      </c>
      <c r="D18" s="51">
        <f t="shared" si="0"/>
        <v>50400</v>
      </c>
    </row>
    <row r="19" spans="1:4" ht="21.75" customHeight="1">
      <c r="A19" s="48">
        <v>16</v>
      </c>
      <c r="B19" s="49" t="s">
        <v>52</v>
      </c>
      <c r="C19" s="50">
        <v>20500</v>
      </c>
      <c r="D19" s="51">
        <f t="shared" si="0"/>
        <v>24600</v>
      </c>
    </row>
    <row r="20" spans="1:4" ht="18" customHeight="1">
      <c r="A20" s="1">
        <v>17</v>
      </c>
      <c r="B20" s="3" t="s">
        <v>53</v>
      </c>
      <c r="C20" s="41">
        <v>21000</v>
      </c>
      <c r="D20" s="43">
        <f t="shared" si="0"/>
        <v>25200</v>
      </c>
    </row>
    <row r="21" spans="1:4" ht="20.25" customHeight="1">
      <c r="A21" s="1">
        <v>18</v>
      </c>
      <c r="B21" s="3" t="s">
        <v>54</v>
      </c>
      <c r="C21" s="41">
        <v>21000</v>
      </c>
      <c r="D21" s="43">
        <f t="shared" si="0"/>
        <v>25200</v>
      </c>
    </row>
    <row r="22" spans="1:4" ht="23.25" customHeight="1">
      <c r="A22" s="1">
        <v>19</v>
      </c>
      <c r="B22" s="3" t="s">
        <v>55</v>
      </c>
      <c r="C22" s="41">
        <v>22000</v>
      </c>
      <c r="D22" s="43">
        <f t="shared" si="0"/>
        <v>26400</v>
      </c>
    </row>
    <row r="23" spans="1:4" ht="21" customHeight="1">
      <c r="A23" s="1">
        <v>20</v>
      </c>
      <c r="B23" s="3" t="s">
        <v>56</v>
      </c>
      <c r="C23" s="41">
        <v>24500</v>
      </c>
      <c r="D23" s="43">
        <f t="shared" si="0"/>
        <v>29400</v>
      </c>
    </row>
    <row r="24" spans="1:4" ht="21.75" customHeight="1">
      <c r="A24" s="1">
        <v>21</v>
      </c>
      <c r="B24" s="3" t="s">
        <v>57</v>
      </c>
      <c r="C24" s="41">
        <v>25000</v>
      </c>
      <c r="D24" s="43">
        <f t="shared" si="0"/>
        <v>30000</v>
      </c>
    </row>
    <row r="25" spans="1:4" ht="20.25" customHeight="1">
      <c r="A25" s="1">
        <v>22</v>
      </c>
      <c r="B25" s="3" t="s">
        <v>58</v>
      </c>
      <c r="C25" s="41">
        <v>33000</v>
      </c>
      <c r="D25" s="43">
        <f t="shared" si="0"/>
        <v>39600</v>
      </c>
    </row>
    <row r="26" spans="1:4" ht="20.25" customHeight="1">
      <c r="A26" s="1">
        <v>23</v>
      </c>
      <c r="B26" s="3" t="s">
        <v>150</v>
      </c>
      <c r="C26" s="41">
        <v>33000</v>
      </c>
      <c r="D26" s="43">
        <f t="shared" si="0"/>
        <v>39600</v>
      </c>
    </row>
    <row r="27" spans="1:4" ht="22.5" customHeight="1">
      <c r="A27" s="1">
        <v>23</v>
      </c>
      <c r="B27" s="3" t="s">
        <v>59</v>
      </c>
      <c r="C27" s="41">
        <v>37000</v>
      </c>
      <c r="D27" s="43">
        <f t="shared" si="0"/>
        <v>44400</v>
      </c>
    </row>
    <row r="28" spans="1:4" ht="20.25" customHeight="1">
      <c r="A28" s="1">
        <v>24</v>
      </c>
      <c r="B28" s="3" t="s">
        <v>60</v>
      </c>
      <c r="C28" s="41">
        <v>32000</v>
      </c>
      <c r="D28" s="43">
        <f t="shared" si="0"/>
        <v>38400</v>
      </c>
    </row>
    <row r="29" spans="1:4" ht="20.25" customHeight="1">
      <c r="A29" s="1">
        <v>25</v>
      </c>
      <c r="B29" s="3" t="s">
        <v>61</v>
      </c>
      <c r="C29" s="45">
        <v>80000</v>
      </c>
      <c r="D29" s="43">
        <f t="shared" si="0"/>
        <v>96000</v>
      </c>
    </row>
    <row r="30" spans="1:4" ht="19.5" customHeight="1">
      <c r="A30" s="1">
        <v>26</v>
      </c>
      <c r="B30" s="3" t="s">
        <v>62</v>
      </c>
      <c r="C30" s="41">
        <v>38000</v>
      </c>
      <c r="D30" s="43">
        <f t="shared" si="0"/>
        <v>45600</v>
      </c>
    </row>
    <row r="31" spans="1:4" ht="19.5" customHeight="1">
      <c r="A31" s="1">
        <v>27</v>
      </c>
      <c r="B31" s="3" t="s">
        <v>148</v>
      </c>
      <c r="C31" s="41">
        <v>38000</v>
      </c>
      <c r="D31" s="43">
        <f t="shared" si="0"/>
        <v>45600</v>
      </c>
    </row>
    <row r="32" spans="1:4" ht="18.75" customHeight="1">
      <c r="A32" s="1">
        <v>27</v>
      </c>
      <c r="B32" s="3" t="s">
        <v>63</v>
      </c>
      <c r="C32" s="41">
        <v>45000</v>
      </c>
      <c r="D32" s="43">
        <f t="shared" si="0"/>
        <v>54000</v>
      </c>
    </row>
    <row r="33" spans="1:4" ht="20.25" customHeight="1">
      <c r="A33" s="1">
        <v>28</v>
      </c>
      <c r="B33" s="3" t="s">
        <v>64</v>
      </c>
      <c r="C33" s="41">
        <v>67000</v>
      </c>
      <c r="D33" s="43">
        <f t="shared" si="0"/>
        <v>80400</v>
      </c>
    </row>
    <row r="34" spans="1:4" ht="21" customHeight="1">
      <c r="A34" s="1">
        <v>29</v>
      </c>
      <c r="B34" s="3" t="s">
        <v>146</v>
      </c>
      <c r="C34" s="41">
        <v>23000</v>
      </c>
      <c r="D34" s="43">
        <f t="shared" si="0"/>
        <v>27600</v>
      </c>
    </row>
    <row r="35" spans="1:4" ht="22.5" customHeight="1">
      <c r="A35" s="1">
        <v>30</v>
      </c>
      <c r="B35" s="3" t="s">
        <v>65</v>
      </c>
      <c r="C35" s="41">
        <v>23000</v>
      </c>
      <c r="D35" s="43">
        <f t="shared" si="0"/>
        <v>27600</v>
      </c>
    </row>
    <row r="36" spans="1:4" ht="21" customHeight="1">
      <c r="A36" s="1">
        <v>31</v>
      </c>
      <c r="B36" s="3" t="s">
        <v>66</v>
      </c>
      <c r="C36" s="41">
        <v>31000</v>
      </c>
      <c r="D36" s="43">
        <f t="shared" si="0"/>
        <v>37200</v>
      </c>
    </row>
    <row r="37" spans="1:4" ht="18" customHeight="1">
      <c r="A37" s="1">
        <v>32</v>
      </c>
      <c r="B37" s="3" t="s">
        <v>66</v>
      </c>
      <c r="C37" s="41">
        <v>31000</v>
      </c>
      <c r="D37" s="43">
        <f t="shared" si="0"/>
        <v>37200</v>
      </c>
    </row>
    <row r="38" spans="1:4" ht="18" customHeight="1">
      <c r="A38" s="1">
        <v>33</v>
      </c>
      <c r="B38" s="3" t="s">
        <v>151</v>
      </c>
      <c r="C38" s="41">
        <v>31000</v>
      </c>
      <c r="D38" s="43">
        <f t="shared" si="0"/>
        <v>37200</v>
      </c>
    </row>
    <row r="39" spans="1:4" ht="18" customHeight="1">
      <c r="A39" s="1">
        <v>34</v>
      </c>
      <c r="B39" s="3" t="s">
        <v>152</v>
      </c>
      <c r="C39" s="41">
        <v>31000</v>
      </c>
      <c r="D39" s="43">
        <f t="shared" si="0"/>
        <v>37200</v>
      </c>
    </row>
    <row r="40" spans="1:4" ht="18" customHeight="1">
      <c r="A40" s="1">
        <v>35</v>
      </c>
      <c r="B40" s="3" t="s">
        <v>153</v>
      </c>
      <c r="C40" s="41">
        <v>31000</v>
      </c>
      <c r="D40" s="43">
        <f t="shared" si="0"/>
        <v>37200</v>
      </c>
    </row>
    <row r="41" spans="1:4" ht="18" customHeight="1">
      <c r="A41" s="1">
        <v>36</v>
      </c>
      <c r="B41" s="3" t="s">
        <v>154</v>
      </c>
      <c r="C41" s="41">
        <v>31000</v>
      </c>
      <c r="D41" s="43">
        <f t="shared" si="0"/>
        <v>37200</v>
      </c>
    </row>
    <row r="42" spans="1:4" ht="18" customHeight="1">
      <c r="A42" s="1">
        <v>37</v>
      </c>
      <c r="B42" s="3" t="s">
        <v>155</v>
      </c>
      <c r="C42" s="41">
        <v>31000</v>
      </c>
      <c r="D42" s="43">
        <f t="shared" si="0"/>
        <v>37200</v>
      </c>
    </row>
    <row r="43" spans="1:4" ht="20.25" customHeight="1">
      <c r="A43" s="1">
        <v>38</v>
      </c>
      <c r="B43" s="3" t="s">
        <v>67</v>
      </c>
      <c r="C43" s="41" t="s">
        <v>175</v>
      </c>
      <c r="D43" s="14" t="s">
        <v>175</v>
      </c>
    </row>
    <row r="44" spans="1:4" ht="22.5" customHeight="1">
      <c r="A44" s="1">
        <v>39</v>
      </c>
      <c r="B44" s="3" t="s">
        <v>68</v>
      </c>
      <c r="C44" s="41" t="s">
        <v>175</v>
      </c>
      <c r="D44" s="14" t="s">
        <v>175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E27"/>
  <sheetViews>
    <sheetView workbookViewId="0">
      <selection activeCell="G4" sqref="G4"/>
    </sheetView>
  </sheetViews>
  <sheetFormatPr defaultRowHeight="14.4"/>
  <cols>
    <col min="2" max="2" width="37.109375" customWidth="1"/>
    <col min="3" max="3" width="9.109375" customWidth="1"/>
    <col min="4" max="4" width="10.6640625" style="40" bestFit="1" customWidth="1"/>
  </cols>
  <sheetData>
    <row r="1" spans="1:5">
      <c r="A1" s="62"/>
      <c r="B1" s="63" t="s">
        <v>69</v>
      </c>
      <c r="C1" s="62" t="s">
        <v>178</v>
      </c>
      <c r="D1" s="65" t="s">
        <v>177</v>
      </c>
      <c r="E1" s="40" t="s">
        <v>145</v>
      </c>
    </row>
    <row r="2" spans="1:5">
      <c r="A2" s="62"/>
      <c r="B2" s="64"/>
      <c r="C2" s="62"/>
      <c r="D2" s="66"/>
    </row>
    <row r="3" spans="1:5" ht="22.5" customHeight="1">
      <c r="A3" s="1">
        <v>72</v>
      </c>
      <c r="B3" s="3" t="s">
        <v>70</v>
      </c>
      <c r="C3" s="41">
        <v>42000</v>
      </c>
      <c r="D3" s="43">
        <f>C3/100*20+C3</f>
        <v>50400</v>
      </c>
    </row>
    <row r="4" spans="1:5" ht="20.25" customHeight="1">
      <c r="A4" s="1">
        <v>73</v>
      </c>
      <c r="B4" s="3" t="s">
        <v>71</v>
      </c>
      <c r="C4" s="41">
        <v>32000</v>
      </c>
      <c r="D4" s="43">
        <f t="shared" ref="D4:D25" si="0">C4/100*20+C4</f>
        <v>38400</v>
      </c>
    </row>
    <row r="5" spans="1:5" ht="19.5" customHeight="1">
      <c r="A5" s="1">
        <v>74</v>
      </c>
      <c r="B5" s="3" t="s">
        <v>72</v>
      </c>
      <c r="C5" s="41">
        <v>49000</v>
      </c>
      <c r="D5" s="43">
        <f t="shared" si="0"/>
        <v>58800</v>
      </c>
    </row>
    <row r="6" spans="1:5" ht="15.75" customHeight="1">
      <c r="A6" s="1">
        <v>75</v>
      </c>
      <c r="B6" s="3" t="s">
        <v>73</v>
      </c>
      <c r="C6" s="41">
        <v>41000</v>
      </c>
      <c r="D6" s="43">
        <f t="shared" si="0"/>
        <v>49200</v>
      </c>
    </row>
    <row r="7" spans="1:5" ht="16.5" customHeight="1">
      <c r="A7" s="1">
        <v>76</v>
      </c>
      <c r="B7" s="3" t="s">
        <v>74</v>
      </c>
      <c r="C7" s="41">
        <v>39000</v>
      </c>
      <c r="D7" s="43">
        <f t="shared" si="0"/>
        <v>46800</v>
      </c>
    </row>
    <row r="8" spans="1:5" ht="19.5" customHeight="1">
      <c r="A8" s="1">
        <v>77</v>
      </c>
      <c r="B8" s="3" t="s">
        <v>75</v>
      </c>
      <c r="C8" s="41">
        <v>41000</v>
      </c>
      <c r="D8" s="43">
        <f t="shared" si="0"/>
        <v>49200</v>
      </c>
    </row>
    <row r="9" spans="1:5" ht="17.25" customHeight="1">
      <c r="A9" s="1">
        <v>78</v>
      </c>
      <c r="B9" s="3" t="s">
        <v>76</v>
      </c>
      <c r="C9" s="41">
        <v>61000</v>
      </c>
      <c r="D9" s="43">
        <f t="shared" si="0"/>
        <v>73200</v>
      </c>
    </row>
    <row r="10" spans="1:5">
      <c r="A10" s="1">
        <v>79</v>
      </c>
      <c r="B10" s="12" t="s">
        <v>77</v>
      </c>
      <c r="C10" s="41">
        <v>60000</v>
      </c>
      <c r="D10" s="43">
        <f t="shared" si="0"/>
        <v>72000</v>
      </c>
    </row>
    <row r="11" spans="1:5" ht="18.75" customHeight="1">
      <c r="A11" s="1">
        <v>80</v>
      </c>
      <c r="B11" s="3" t="s">
        <v>78</v>
      </c>
      <c r="C11" s="41">
        <v>59000</v>
      </c>
      <c r="D11" s="43">
        <f t="shared" si="0"/>
        <v>70800</v>
      </c>
    </row>
    <row r="12" spans="1:5">
      <c r="A12" s="1">
        <v>81</v>
      </c>
      <c r="B12" s="12" t="s">
        <v>79</v>
      </c>
      <c r="C12" s="41">
        <v>32000</v>
      </c>
      <c r="D12" s="43">
        <f t="shared" si="0"/>
        <v>38400</v>
      </c>
    </row>
    <row r="13" spans="1:5">
      <c r="A13" s="1">
        <v>82</v>
      </c>
      <c r="B13" s="12" t="s">
        <v>80</v>
      </c>
      <c r="C13" s="41">
        <v>44000</v>
      </c>
      <c r="D13" s="43">
        <f t="shared" si="0"/>
        <v>52800</v>
      </c>
    </row>
    <row r="14" spans="1:5">
      <c r="A14" s="1">
        <v>83</v>
      </c>
      <c r="B14" s="12" t="s">
        <v>81</v>
      </c>
      <c r="C14" s="41">
        <v>31000</v>
      </c>
      <c r="D14" s="43">
        <f t="shared" si="0"/>
        <v>37200</v>
      </c>
    </row>
    <row r="15" spans="1:5">
      <c r="A15" s="1">
        <v>84</v>
      </c>
      <c r="B15" s="12" t="s">
        <v>82</v>
      </c>
      <c r="C15" s="41">
        <v>34000</v>
      </c>
      <c r="D15" s="43">
        <f t="shared" si="0"/>
        <v>40800</v>
      </c>
    </row>
    <row r="16" spans="1:5">
      <c r="A16" s="1">
        <v>85</v>
      </c>
      <c r="B16" s="12" t="s">
        <v>83</v>
      </c>
      <c r="C16" s="41">
        <v>25000</v>
      </c>
      <c r="D16" s="43">
        <f t="shared" si="0"/>
        <v>30000</v>
      </c>
    </row>
    <row r="17" spans="1:4">
      <c r="A17" s="1">
        <v>86</v>
      </c>
      <c r="B17" s="12" t="s">
        <v>84</v>
      </c>
      <c r="C17" s="41">
        <v>25000</v>
      </c>
      <c r="D17" s="43">
        <f t="shared" si="0"/>
        <v>30000</v>
      </c>
    </row>
    <row r="18" spans="1:4">
      <c r="A18" s="1">
        <v>87</v>
      </c>
      <c r="B18" s="12" t="s">
        <v>85</v>
      </c>
      <c r="C18" s="41">
        <v>47000</v>
      </c>
      <c r="D18" s="43">
        <f t="shared" si="0"/>
        <v>56400</v>
      </c>
    </row>
    <row r="19" spans="1:4">
      <c r="A19" s="1">
        <v>88</v>
      </c>
      <c r="B19" s="12" t="s">
        <v>86</v>
      </c>
      <c r="C19" s="41">
        <v>39000</v>
      </c>
      <c r="D19" s="43">
        <f t="shared" si="0"/>
        <v>46800</v>
      </c>
    </row>
    <row r="20" spans="1:4">
      <c r="A20" s="1">
        <v>89</v>
      </c>
      <c r="B20" s="12" t="s">
        <v>87</v>
      </c>
      <c r="C20" s="41">
        <v>30000</v>
      </c>
      <c r="D20" s="43">
        <f t="shared" si="0"/>
        <v>36000</v>
      </c>
    </row>
    <row r="21" spans="1:4">
      <c r="A21" s="1">
        <v>90</v>
      </c>
      <c r="B21" s="12" t="s">
        <v>88</v>
      </c>
      <c r="C21" s="41">
        <v>30000</v>
      </c>
      <c r="D21" s="43">
        <f t="shared" si="0"/>
        <v>36000</v>
      </c>
    </row>
    <row r="22" spans="1:4">
      <c r="A22" s="1">
        <v>91</v>
      </c>
      <c r="B22" s="12" t="s">
        <v>89</v>
      </c>
      <c r="C22" s="41">
        <v>30000</v>
      </c>
      <c r="D22" s="43">
        <f t="shared" si="0"/>
        <v>36000</v>
      </c>
    </row>
    <row r="23" spans="1:4">
      <c r="A23" s="1">
        <v>92</v>
      </c>
      <c r="B23" s="12" t="s">
        <v>90</v>
      </c>
      <c r="C23" s="41">
        <v>30000</v>
      </c>
      <c r="D23" s="43">
        <f t="shared" si="0"/>
        <v>36000</v>
      </c>
    </row>
    <row r="24" spans="1:4">
      <c r="A24" s="1">
        <v>93</v>
      </c>
      <c r="B24" s="12" t="s">
        <v>91</v>
      </c>
      <c r="C24" s="41">
        <v>30000</v>
      </c>
      <c r="D24" s="43">
        <f t="shared" si="0"/>
        <v>36000</v>
      </c>
    </row>
    <row r="25" spans="1:4">
      <c r="A25" s="13">
        <v>94</v>
      </c>
      <c r="B25" s="12" t="s">
        <v>92</v>
      </c>
      <c r="C25" s="41">
        <v>41000</v>
      </c>
      <c r="D25" s="43">
        <f t="shared" si="0"/>
        <v>49200</v>
      </c>
    </row>
    <row r="26" spans="1:4">
      <c r="A26" s="5"/>
      <c r="B26" s="6"/>
      <c r="C26" s="7"/>
    </row>
    <row r="27" spans="1:4">
      <c r="A27" s="4"/>
      <c r="B27" s="4"/>
      <c r="C27" s="4"/>
    </row>
  </sheetData>
  <mergeCells count="4">
    <mergeCell ref="A1:A2"/>
    <mergeCell ref="B1:B2"/>
    <mergeCell ref="C1:C2"/>
    <mergeCell ref="D1:D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E12"/>
  <sheetViews>
    <sheetView workbookViewId="0">
      <selection activeCell="I21" sqref="I21"/>
    </sheetView>
  </sheetViews>
  <sheetFormatPr defaultRowHeight="14.4"/>
  <cols>
    <col min="2" max="2" width="25.44140625" customWidth="1"/>
    <col min="3" max="3" width="17.33203125" customWidth="1"/>
    <col min="4" max="4" width="10.6640625" style="40" bestFit="1" customWidth="1"/>
    <col min="5" max="5" width="17.6640625" customWidth="1"/>
  </cols>
  <sheetData>
    <row r="1" spans="1:5" ht="15" thickBot="1">
      <c r="A1" s="21"/>
      <c r="B1" s="22" t="s">
        <v>104</v>
      </c>
      <c r="C1" s="23" t="s">
        <v>178</v>
      </c>
      <c r="D1" s="57" t="s">
        <v>177</v>
      </c>
      <c r="E1" s="58" t="s">
        <v>176</v>
      </c>
    </row>
    <row r="2" spans="1:5">
      <c r="A2" s="18">
        <v>1</v>
      </c>
      <c r="B2" s="19" t="s">
        <v>93</v>
      </c>
      <c r="C2" s="46">
        <v>38500</v>
      </c>
      <c r="D2" s="43">
        <f>C2/100*20+C2</f>
        <v>46200</v>
      </c>
    </row>
    <row r="3" spans="1:5">
      <c r="A3" s="1">
        <v>2</v>
      </c>
      <c r="B3" s="12" t="s">
        <v>94</v>
      </c>
      <c r="C3" s="41">
        <v>62000</v>
      </c>
      <c r="D3" s="43">
        <f t="shared" ref="D3:D12" si="0">C3/100*20+C3</f>
        <v>74400</v>
      </c>
    </row>
    <row r="4" spans="1:5">
      <c r="A4" s="1">
        <v>3</v>
      </c>
      <c r="B4" s="3" t="s">
        <v>95</v>
      </c>
      <c r="C4" s="41">
        <v>61000</v>
      </c>
      <c r="D4" s="43">
        <f t="shared" si="0"/>
        <v>73200</v>
      </c>
    </row>
    <row r="5" spans="1:5">
      <c r="A5" s="1">
        <v>4</v>
      </c>
      <c r="B5" s="3" t="s">
        <v>96</v>
      </c>
      <c r="C5" s="41">
        <v>39000</v>
      </c>
      <c r="D5" s="43">
        <f t="shared" si="0"/>
        <v>46800</v>
      </c>
    </row>
    <row r="6" spans="1:5">
      <c r="A6" s="1">
        <v>5</v>
      </c>
      <c r="B6" s="3" t="s">
        <v>97</v>
      </c>
      <c r="C6" s="41">
        <v>38000</v>
      </c>
      <c r="D6" s="43">
        <f t="shared" si="0"/>
        <v>45600</v>
      </c>
    </row>
    <row r="7" spans="1:5" ht="24">
      <c r="A7" s="1">
        <v>6</v>
      </c>
      <c r="B7" s="3" t="s">
        <v>98</v>
      </c>
      <c r="C7" s="41">
        <v>30000</v>
      </c>
      <c r="D7" s="43">
        <f t="shared" si="0"/>
        <v>36000</v>
      </c>
    </row>
    <row r="8" spans="1:5">
      <c r="A8" s="1">
        <v>7</v>
      </c>
      <c r="B8" s="12" t="s">
        <v>99</v>
      </c>
      <c r="C8" s="41">
        <v>30000</v>
      </c>
      <c r="D8" s="43">
        <f t="shared" si="0"/>
        <v>36000</v>
      </c>
    </row>
    <row r="9" spans="1:5">
      <c r="A9" s="1">
        <v>8</v>
      </c>
      <c r="B9" s="12" t="s">
        <v>100</v>
      </c>
      <c r="C9" s="41">
        <v>38000</v>
      </c>
      <c r="D9" s="43">
        <f t="shared" si="0"/>
        <v>45600</v>
      </c>
    </row>
    <row r="10" spans="1:5">
      <c r="A10" s="1">
        <v>9</v>
      </c>
      <c r="B10" s="15" t="s">
        <v>101</v>
      </c>
      <c r="C10" s="41">
        <v>39000</v>
      </c>
      <c r="D10" s="43">
        <f t="shared" si="0"/>
        <v>46800</v>
      </c>
    </row>
    <row r="11" spans="1:5">
      <c r="A11" s="1">
        <v>10</v>
      </c>
      <c r="B11" s="15" t="s">
        <v>102</v>
      </c>
      <c r="C11" s="41">
        <v>24000</v>
      </c>
      <c r="D11" s="43">
        <f t="shared" si="0"/>
        <v>28800</v>
      </c>
    </row>
    <row r="12" spans="1:5" ht="15" thickBot="1">
      <c r="A12" s="16">
        <v>11</v>
      </c>
      <c r="B12" s="17" t="s">
        <v>103</v>
      </c>
      <c r="C12" s="47">
        <v>49000</v>
      </c>
      <c r="D12" s="43">
        <f t="shared" si="0"/>
        <v>58800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C52"/>
  <sheetViews>
    <sheetView workbookViewId="0">
      <selection activeCell="G25" sqref="G25"/>
    </sheetView>
  </sheetViews>
  <sheetFormatPr defaultRowHeight="14.4"/>
  <cols>
    <col min="1" max="1" width="38.109375" customWidth="1"/>
    <col min="2" max="2" width="14.6640625" style="39" customWidth="1"/>
    <col min="3" max="3" width="10.44140625" customWidth="1"/>
  </cols>
  <sheetData>
    <row r="1" spans="1:3" ht="15" thickBot="1">
      <c r="A1" s="54" t="s">
        <v>105</v>
      </c>
      <c r="B1" s="55" t="s">
        <v>185</v>
      </c>
      <c r="C1" s="56" t="s">
        <v>186</v>
      </c>
    </row>
    <row r="2" spans="1:3" ht="16.2" thickBot="1">
      <c r="A2" s="24" t="s">
        <v>106</v>
      </c>
      <c r="B2" s="37">
        <v>2842</v>
      </c>
      <c r="C2" s="52">
        <v>3060</v>
      </c>
    </row>
    <row r="3" spans="1:3" ht="16.2" thickBot="1">
      <c r="A3" s="24" t="s">
        <v>107</v>
      </c>
      <c r="B3" s="37">
        <v>2520</v>
      </c>
      <c r="C3" s="53">
        <f>(B3)*0.7%+B3</f>
        <v>2537.64</v>
      </c>
    </row>
    <row r="4" spans="1:3" ht="16.2" thickBot="1">
      <c r="A4" s="24" t="s">
        <v>156</v>
      </c>
      <c r="B4" s="37">
        <v>3640</v>
      </c>
      <c r="C4" s="53">
        <f t="shared" ref="C4:C52" si="0">(B4)*0.7%+B4</f>
        <v>3665.48</v>
      </c>
    </row>
    <row r="5" spans="1:3" ht="16.2" thickBot="1">
      <c r="A5" s="25" t="s">
        <v>108</v>
      </c>
      <c r="B5" s="37" t="s">
        <v>109</v>
      </c>
      <c r="C5" s="53">
        <v>3310</v>
      </c>
    </row>
    <row r="6" spans="1:3" ht="16.2" thickBot="1">
      <c r="A6" s="25" t="s">
        <v>157</v>
      </c>
      <c r="B6" s="37">
        <v>327</v>
      </c>
      <c r="C6" s="53">
        <f t="shared" si="0"/>
        <v>329.28899999999999</v>
      </c>
    </row>
    <row r="7" spans="1:3" ht="16.2" thickBot="1">
      <c r="A7" s="25" t="s">
        <v>158</v>
      </c>
      <c r="B7" s="37">
        <v>1271</v>
      </c>
      <c r="C7" s="53">
        <f t="shared" si="0"/>
        <v>1279.8969999999999</v>
      </c>
    </row>
    <row r="8" spans="1:3" ht="16.2" thickBot="1">
      <c r="A8" s="25" t="s">
        <v>159</v>
      </c>
      <c r="B8" s="37">
        <v>400</v>
      </c>
      <c r="C8" s="53">
        <f t="shared" si="0"/>
        <v>402.8</v>
      </c>
    </row>
    <row r="9" spans="1:3" ht="16.2" thickBot="1">
      <c r="A9" s="25" t="s">
        <v>160</v>
      </c>
      <c r="B9" s="37">
        <v>1457</v>
      </c>
      <c r="C9" s="53">
        <f t="shared" si="0"/>
        <v>1467.1990000000001</v>
      </c>
    </row>
    <row r="10" spans="1:3" ht="16.2" thickBot="1">
      <c r="A10" s="26" t="s">
        <v>161</v>
      </c>
      <c r="B10" s="37">
        <v>242</v>
      </c>
      <c r="C10" s="53">
        <f t="shared" si="0"/>
        <v>243.69399999999999</v>
      </c>
    </row>
    <row r="11" spans="1:3" ht="16.2" thickBot="1">
      <c r="A11" s="26" t="s">
        <v>110</v>
      </c>
      <c r="B11" s="32">
        <v>941</v>
      </c>
      <c r="C11" s="53">
        <f t="shared" si="0"/>
        <v>947.58699999999999</v>
      </c>
    </row>
    <row r="12" spans="1:3" ht="16.2" thickBot="1">
      <c r="A12" s="26" t="s">
        <v>162</v>
      </c>
      <c r="B12" s="32">
        <v>234</v>
      </c>
      <c r="C12" s="53">
        <f t="shared" si="0"/>
        <v>235.63800000000001</v>
      </c>
    </row>
    <row r="13" spans="1:3" ht="16.2" thickBot="1">
      <c r="A13" s="26" t="s">
        <v>163</v>
      </c>
      <c r="B13" s="32">
        <v>893</v>
      </c>
      <c r="C13" s="53">
        <f t="shared" si="0"/>
        <v>899.25099999999998</v>
      </c>
    </row>
    <row r="14" spans="1:3" ht="16.2" thickBot="1">
      <c r="A14" s="27" t="s">
        <v>164</v>
      </c>
      <c r="B14" s="32">
        <v>188</v>
      </c>
      <c r="C14" s="53">
        <f t="shared" si="0"/>
        <v>189.316</v>
      </c>
    </row>
    <row r="15" spans="1:3" ht="16.2" thickBot="1">
      <c r="A15" s="27" t="s">
        <v>111</v>
      </c>
      <c r="B15" s="32">
        <v>753</v>
      </c>
      <c r="C15" s="53">
        <f t="shared" si="0"/>
        <v>758.27099999999996</v>
      </c>
    </row>
    <row r="16" spans="1:3" ht="16.2" thickBot="1">
      <c r="A16" s="27" t="s">
        <v>112</v>
      </c>
      <c r="B16" s="32">
        <v>543</v>
      </c>
      <c r="C16" s="53">
        <f t="shared" si="0"/>
        <v>546.80100000000004</v>
      </c>
    </row>
    <row r="17" spans="1:3" ht="16.2" thickBot="1">
      <c r="A17" s="27" t="s">
        <v>113</v>
      </c>
      <c r="B17" s="32">
        <v>152</v>
      </c>
      <c r="C17" s="53">
        <f t="shared" si="0"/>
        <v>153.06399999999999</v>
      </c>
    </row>
    <row r="18" spans="1:3" ht="16.2" thickBot="1">
      <c r="A18" s="27" t="s">
        <v>114</v>
      </c>
      <c r="B18" s="37" t="s">
        <v>115</v>
      </c>
      <c r="C18" s="53">
        <v>3343</v>
      </c>
    </row>
    <row r="19" spans="1:3" ht="16.2" thickBot="1">
      <c r="A19" s="27" t="s">
        <v>165</v>
      </c>
      <c r="B19" s="37">
        <v>2694</v>
      </c>
      <c r="C19" s="53">
        <f t="shared" si="0"/>
        <v>2712.8580000000002</v>
      </c>
    </row>
    <row r="20" spans="1:3" ht="16.2" thickBot="1">
      <c r="A20" s="25" t="s">
        <v>116</v>
      </c>
      <c r="B20" s="37">
        <v>2694</v>
      </c>
      <c r="C20" s="53">
        <f t="shared" si="0"/>
        <v>2712.8580000000002</v>
      </c>
    </row>
    <row r="21" spans="1:3" ht="16.2" thickBot="1">
      <c r="A21" s="25" t="s">
        <v>117</v>
      </c>
      <c r="B21" s="37">
        <v>2860</v>
      </c>
      <c r="C21" s="53">
        <f t="shared" si="0"/>
        <v>2880.02</v>
      </c>
    </row>
    <row r="22" spans="1:3" ht="16.2" thickBot="1">
      <c r="A22" s="25" t="s">
        <v>119</v>
      </c>
      <c r="B22" s="37" t="s">
        <v>118</v>
      </c>
      <c r="C22" s="53">
        <v>3021</v>
      </c>
    </row>
    <row r="23" spans="1:3" ht="16.2" thickBot="1">
      <c r="A23" s="25" t="s">
        <v>120</v>
      </c>
      <c r="B23" s="37">
        <v>3127</v>
      </c>
      <c r="C23" s="53">
        <f t="shared" si="0"/>
        <v>3148.8890000000001</v>
      </c>
    </row>
    <row r="24" spans="1:3" ht="16.2" thickBot="1">
      <c r="A24" s="25" t="s">
        <v>121</v>
      </c>
      <c r="B24" s="37">
        <v>3406</v>
      </c>
      <c r="C24" s="53">
        <f t="shared" si="0"/>
        <v>3429.8420000000001</v>
      </c>
    </row>
    <row r="25" spans="1:3" ht="16.2" thickBot="1">
      <c r="A25" s="25" t="s">
        <v>122</v>
      </c>
      <c r="B25" s="37">
        <v>4810</v>
      </c>
      <c r="C25" s="53">
        <f t="shared" si="0"/>
        <v>4843.67</v>
      </c>
    </row>
    <row r="26" spans="1:3" ht="16.2" thickBot="1">
      <c r="A26" s="25" t="s">
        <v>123</v>
      </c>
      <c r="B26" s="37">
        <v>5980</v>
      </c>
      <c r="C26" s="53">
        <f t="shared" si="0"/>
        <v>6021.86</v>
      </c>
    </row>
    <row r="27" spans="1:3" ht="16.2" thickBot="1">
      <c r="A27" s="25" t="s">
        <v>124</v>
      </c>
      <c r="B27" s="37">
        <v>4000</v>
      </c>
      <c r="C27" s="53">
        <f t="shared" si="0"/>
        <v>4028</v>
      </c>
    </row>
    <row r="28" spans="1:3" ht="16.2" thickBot="1">
      <c r="A28" s="26" t="s">
        <v>125</v>
      </c>
      <c r="B28" s="32" t="s">
        <v>126</v>
      </c>
      <c r="C28" s="53">
        <v>2873</v>
      </c>
    </row>
    <row r="29" spans="1:3" ht="16.2" thickBot="1">
      <c r="A29" s="27" t="s">
        <v>127</v>
      </c>
      <c r="B29" s="32" t="s">
        <v>128</v>
      </c>
      <c r="C29" s="53">
        <v>2873</v>
      </c>
    </row>
    <row r="30" spans="1:3" ht="16.2" thickBot="1">
      <c r="A30" s="25" t="s">
        <v>129</v>
      </c>
      <c r="B30" s="37">
        <v>1144</v>
      </c>
      <c r="C30" s="53">
        <f t="shared" si="0"/>
        <v>1152.008</v>
      </c>
    </row>
    <row r="31" spans="1:3" ht="16.2" thickBot="1">
      <c r="A31" s="25" t="s">
        <v>130</v>
      </c>
      <c r="B31" s="37">
        <v>357</v>
      </c>
      <c r="C31" s="53">
        <f t="shared" si="0"/>
        <v>359.49900000000002</v>
      </c>
    </row>
    <row r="32" spans="1:3" ht="16.2" thickBot="1">
      <c r="A32" s="25" t="s">
        <v>131</v>
      </c>
      <c r="B32" s="37">
        <v>1248</v>
      </c>
      <c r="C32" s="53">
        <f t="shared" si="0"/>
        <v>1256.7360000000001</v>
      </c>
    </row>
    <row r="33" spans="1:3" ht="16.2" thickBot="1">
      <c r="A33" s="25" t="s">
        <v>132</v>
      </c>
      <c r="B33" s="37">
        <v>400</v>
      </c>
      <c r="C33" s="53">
        <f t="shared" si="0"/>
        <v>402.8</v>
      </c>
    </row>
    <row r="34" spans="1:3" ht="16.2" thickBot="1">
      <c r="A34" s="25" t="s">
        <v>133</v>
      </c>
      <c r="B34" s="32">
        <v>766</v>
      </c>
      <c r="C34" s="53">
        <f t="shared" si="0"/>
        <v>771.36199999999997</v>
      </c>
    </row>
    <row r="35" spans="1:3" ht="16.2" thickBot="1">
      <c r="A35" s="28" t="s">
        <v>134</v>
      </c>
      <c r="B35" s="32">
        <v>235</v>
      </c>
      <c r="C35" s="53">
        <f t="shared" si="0"/>
        <v>236.64500000000001</v>
      </c>
    </row>
    <row r="36" spans="1:3" ht="16.2" thickBot="1">
      <c r="A36" s="29" t="s">
        <v>169</v>
      </c>
      <c r="B36" s="32">
        <v>1103</v>
      </c>
      <c r="C36" s="53">
        <f t="shared" si="0"/>
        <v>1110.721</v>
      </c>
    </row>
    <row r="37" spans="1:3" ht="16.2" thickBot="1">
      <c r="A37" s="29" t="s">
        <v>170</v>
      </c>
      <c r="B37" s="32">
        <v>300</v>
      </c>
      <c r="C37" s="53">
        <f t="shared" si="0"/>
        <v>302.10000000000002</v>
      </c>
    </row>
    <row r="38" spans="1:3" ht="16.2" thickBot="1">
      <c r="A38" s="29" t="s">
        <v>171</v>
      </c>
      <c r="B38" s="32">
        <v>790</v>
      </c>
      <c r="C38" s="53">
        <f t="shared" si="0"/>
        <v>795.53</v>
      </c>
    </row>
    <row r="39" spans="1:3" ht="16.2" thickBot="1">
      <c r="A39" s="30" t="s">
        <v>172</v>
      </c>
      <c r="B39" s="33">
        <v>220</v>
      </c>
      <c r="C39" s="53">
        <f t="shared" si="0"/>
        <v>221.54</v>
      </c>
    </row>
    <row r="40" spans="1:3" ht="16.2" thickBot="1">
      <c r="A40" s="20" t="s">
        <v>135</v>
      </c>
      <c r="B40" s="32">
        <v>230</v>
      </c>
      <c r="C40" s="53">
        <f t="shared" si="0"/>
        <v>231.61</v>
      </c>
    </row>
    <row r="41" spans="1:3" ht="16.2" thickBot="1">
      <c r="A41" s="20" t="s">
        <v>166</v>
      </c>
      <c r="B41" s="32">
        <v>1000</v>
      </c>
      <c r="C41" s="53">
        <f t="shared" si="0"/>
        <v>1007</v>
      </c>
    </row>
    <row r="42" spans="1:3" ht="16.2" thickBot="1">
      <c r="A42" s="20" t="s">
        <v>136</v>
      </c>
      <c r="B42" s="32">
        <v>1115</v>
      </c>
      <c r="C42" s="53">
        <f t="shared" si="0"/>
        <v>1122.8050000000001</v>
      </c>
    </row>
    <row r="43" spans="1:3" ht="16.2" thickBot="1">
      <c r="A43" s="20" t="s">
        <v>137</v>
      </c>
      <c r="B43" s="32">
        <v>261</v>
      </c>
      <c r="C43" s="53">
        <f t="shared" si="0"/>
        <v>262.827</v>
      </c>
    </row>
    <row r="44" spans="1:3" ht="16.2" thickBot="1">
      <c r="A44" s="20" t="s">
        <v>167</v>
      </c>
      <c r="B44" s="32">
        <v>318</v>
      </c>
      <c r="C44" s="53">
        <f t="shared" si="0"/>
        <v>320.226</v>
      </c>
    </row>
    <row r="45" spans="1:3" ht="16.2" thickBot="1">
      <c r="A45" s="20" t="s">
        <v>138</v>
      </c>
      <c r="B45" s="32">
        <v>1157</v>
      </c>
      <c r="C45" s="53">
        <f t="shared" si="0"/>
        <v>1165.0989999999999</v>
      </c>
    </row>
    <row r="46" spans="1:3" ht="16.2" thickBot="1">
      <c r="A46" s="20" t="s">
        <v>168</v>
      </c>
      <c r="B46" s="32">
        <v>255</v>
      </c>
      <c r="C46" s="53">
        <f t="shared" si="0"/>
        <v>256.78500000000003</v>
      </c>
    </row>
    <row r="47" spans="1:3" ht="16.2" thickBot="1">
      <c r="A47" s="20" t="s">
        <v>139</v>
      </c>
      <c r="B47" s="32">
        <v>1170</v>
      </c>
      <c r="C47" s="53">
        <f t="shared" si="0"/>
        <v>1178.19</v>
      </c>
    </row>
    <row r="48" spans="1:3" ht="16.2" thickBot="1">
      <c r="A48" s="20" t="s">
        <v>141</v>
      </c>
      <c r="B48" s="32">
        <v>296</v>
      </c>
      <c r="C48" s="53">
        <f t="shared" si="0"/>
        <v>298.072</v>
      </c>
    </row>
    <row r="49" spans="1:3" ht="16.2" thickBot="1">
      <c r="A49" s="20" t="s">
        <v>140</v>
      </c>
      <c r="B49" s="32">
        <v>1130</v>
      </c>
      <c r="C49" s="53">
        <f t="shared" si="0"/>
        <v>1137.9100000000001</v>
      </c>
    </row>
    <row r="50" spans="1:3" ht="16.2" thickBot="1">
      <c r="A50" s="20" t="s">
        <v>142</v>
      </c>
      <c r="B50" s="32">
        <v>780</v>
      </c>
      <c r="C50" s="53">
        <f t="shared" si="0"/>
        <v>785.46</v>
      </c>
    </row>
    <row r="51" spans="1:3" ht="15.6">
      <c r="A51" s="34" t="s">
        <v>143</v>
      </c>
      <c r="B51" s="35">
        <v>250</v>
      </c>
      <c r="C51" s="53">
        <f t="shared" si="0"/>
        <v>251.75</v>
      </c>
    </row>
    <row r="52" spans="1:3">
      <c r="A52" s="36" t="s">
        <v>173</v>
      </c>
      <c r="B52" s="38">
        <v>1140</v>
      </c>
      <c r="C52" s="53">
        <f t="shared" si="0"/>
        <v>1147.98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 компании</vt:lpstr>
      <vt:lpstr>ShelL</vt:lpstr>
      <vt:lpstr>Mobil</vt:lpstr>
      <vt:lpstr>Castrol</vt:lpstr>
      <vt:lpstr>Прочие</vt:lpstr>
      <vt:lpstr>фасовка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2016-10-11T07:00:34Z</dcterms:created>
  <dcterms:modified xsi:type="dcterms:W3CDTF">2016-10-31T12:36:41Z</dcterms:modified>
</cp:coreProperties>
</file>